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001"/>
  <workbookPr defaultThemeVersion="124226"/>
  <bookViews>
    <workbookView xWindow="0" yWindow="0" windowWidth="23040" windowHeight="8760" tabRatio="852" activeTab="0"/>
  </bookViews>
  <sheets>
    <sheet name="2018-Tabellone- " sheetId="59" r:id="rId1"/>
    <sheet name="Gabbia 1" sheetId="1" r:id="rId2"/>
    <sheet name="Gabbia 2" sheetId="55" r:id="rId3"/>
    <sheet name="elenco soggetti" sheetId="54" r:id="rId4"/>
  </sheets>
  <definedNames>
    <definedName name="_xlnm._FilterDatabase" localSheetId="3" hidden="1">'elenco soggetti'!$A$1:$W$34</definedName>
    <definedName name="_xlnm.Print_Area" localSheetId="0">'2018-Tabellone- '!$A$1:$AF$79</definedName>
    <definedName name="_xlnm.Print_Area" localSheetId="3">'elenco soggetti'!$A:$W</definedName>
    <definedName name="_xlnm.Print_Titles" localSheetId="0">'2018-Tabellone- '!$1:$2</definedName>
    <definedName name="_xlnm.Print_Titles" localSheetId="3">'elenco soggetti'!$1:$1</definedName>
  </definedNames>
  <calcPr calcId="171027"/>
</workbook>
</file>

<file path=xl/sharedStrings.xml><?xml version="1.0" encoding="utf-8"?>
<sst xmlns="http://schemas.openxmlformats.org/spreadsheetml/2006/main" count="465" uniqueCount="122">
  <si>
    <t xml:space="preserve">Anno di Nascita - </t>
  </si>
  <si>
    <t>1° Covata</t>
  </si>
  <si>
    <t xml:space="preserve">R.N.A. </t>
  </si>
  <si>
    <t>2° Covata</t>
  </si>
  <si>
    <t>3° Covata</t>
  </si>
  <si>
    <t xml:space="preserve">1° Deposizione - </t>
  </si>
  <si>
    <t>5° Deposizione -</t>
  </si>
  <si>
    <t>4° Deposizione -</t>
  </si>
  <si>
    <t>3° Deposizione -</t>
  </si>
  <si>
    <t>2° Deposizione -</t>
  </si>
  <si>
    <t xml:space="preserve">Nati il - </t>
  </si>
  <si>
    <t>Morti</t>
  </si>
  <si>
    <t>Anelli</t>
  </si>
  <si>
    <t xml:space="preserve"> </t>
  </si>
  <si>
    <t xml:space="preserve">Inzio Cova il -   </t>
  </si>
  <si>
    <t xml:space="preserve">Inzio Cova il -        </t>
  </si>
  <si>
    <t xml:space="preserve">Nati il -     </t>
  </si>
  <si>
    <t>Anello FOI -</t>
  </si>
  <si>
    <t>Nati</t>
  </si>
  <si>
    <t xml:space="preserve">Nati il -  </t>
  </si>
  <si>
    <t xml:space="preserve">Gabbia </t>
  </si>
  <si>
    <t>Deposte</t>
  </si>
  <si>
    <t>Allevati</t>
  </si>
  <si>
    <t>Chiare</t>
  </si>
  <si>
    <t>Note - 1° Covata</t>
  </si>
  <si>
    <t>Note - 2° Covata</t>
  </si>
  <si>
    <t>Note - 3° Covata</t>
  </si>
  <si>
    <t>Rotte</t>
  </si>
  <si>
    <t>Note - 4° Covata</t>
  </si>
  <si>
    <t>Uova Deposte</t>
  </si>
  <si>
    <t>4° Covata</t>
  </si>
  <si>
    <t>data accopiamento</t>
  </si>
  <si>
    <t>F.- R.N.A</t>
  </si>
  <si>
    <t>F.-anno nascita</t>
  </si>
  <si>
    <t>F.-anello Foi</t>
  </si>
  <si>
    <t>M.-anno nascita</t>
  </si>
  <si>
    <t>M.-anello Foi</t>
  </si>
  <si>
    <t>data schiusa Uova</t>
  </si>
  <si>
    <t>data Inizio cova</t>
  </si>
  <si>
    <t>Anello-1</t>
  </si>
  <si>
    <t>Anello-2</t>
  </si>
  <si>
    <t>Anello-3</t>
  </si>
  <si>
    <t>Anello-4</t>
  </si>
  <si>
    <t xml:space="preserve">M.-    R.N.A             </t>
  </si>
  <si>
    <t>Femmina</t>
  </si>
  <si>
    <t>Maschio</t>
  </si>
  <si>
    <t>Date</t>
  </si>
  <si>
    <t>Allevamento</t>
  </si>
  <si>
    <t>number</t>
  </si>
  <si>
    <t>attivo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</si>
  <si>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</si>
  <si>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</si>
  <si>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</si>
  <si>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</si>
  <si>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</si>
  <si>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</si>
  <si>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</si>
  <si>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</si>
  <si>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</si>
  <si>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</si>
  <si>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</si>
  <si>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</si>
  <si>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</si>
  <si>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</si>
  <si>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</si>
  <si>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</si>
  <si>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</si>
  <si>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</si>
  <si>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</si>
  <si>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</si>
  <si>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23</t>
  </si>
  <si>
    <t>24</t>
  </si>
  <si>
    <t>22</t>
  </si>
  <si>
    <t>Gabbia -  numero</t>
  </si>
  <si>
    <t xml:space="preserve">Femmina -  </t>
  </si>
  <si>
    <t>Madre</t>
  </si>
  <si>
    <t>Padre</t>
  </si>
  <si>
    <t>MATRICOLA</t>
  </si>
  <si>
    <t>ANNO</t>
  </si>
  <si>
    <t>RNA</t>
  </si>
  <si>
    <t>SESSO</t>
  </si>
  <si>
    <t>PADRE</t>
  </si>
  <si>
    <t>MADRE</t>
  </si>
  <si>
    <t>DATA NASCITA</t>
  </si>
  <si>
    <t>MORTO IL</t>
  </si>
  <si>
    <t>CEDUTO IL</t>
  </si>
  <si>
    <t>CEDUTO A</t>
  </si>
  <si>
    <t>PRESENTE IN</t>
  </si>
  <si>
    <t>NOTE</t>
  </si>
  <si>
    <t>RAZZA</t>
  </si>
  <si>
    <t>parentela</t>
  </si>
  <si>
    <t>parentela1</t>
  </si>
  <si>
    <t>gabbia1</t>
  </si>
  <si>
    <t>foto</t>
  </si>
  <si>
    <t>Anno Cove</t>
  </si>
  <si>
    <t>M</t>
  </si>
  <si>
    <t xml:space="preserve">Maschio  </t>
  </si>
  <si>
    <t>l-scheda</t>
  </si>
  <si>
    <t>c_anellare</t>
  </si>
  <si>
    <t>c_nascite-a</t>
  </si>
  <si>
    <t>c_speratura</t>
  </si>
  <si>
    <t>controllare</t>
  </si>
  <si>
    <t>1.data deposUova</t>
  </si>
  <si>
    <t>2.data deposUova</t>
  </si>
  <si>
    <t>4.data deposUova</t>
  </si>
  <si>
    <t>3.data deposUova</t>
  </si>
  <si>
    <t>ANELLO</t>
  </si>
  <si>
    <t>PR</t>
  </si>
  <si>
    <t>Da Cedere</t>
  </si>
  <si>
    <t>Presentato</t>
  </si>
  <si>
    <t>Punteggio Totale</t>
  </si>
  <si>
    <t xml:space="preserve"> Annotazioni</t>
  </si>
  <si>
    <t>19</t>
  </si>
  <si>
    <t>25</t>
  </si>
  <si>
    <t>N.Cova</t>
  </si>
  <si>
    <t>RNA  2018</t>
  </si>
  <si>
    <r>
      <t xml:space="preserve">Allevamento  RNA -   </t>
    </r>
    <r>
      <rPr>
        <sz val="14"/>
        <color indexed="8"/>
        <rFont val="Calibri"/>
        <family val="2"/>
      </rPr>
      <t>anno 2018</t>
    </r>
  </si>
  <si>
    <r>
      <t xml:space="preserve">Allevamento  RNA-   </t>
    </r>
    <r>
      <rPr>
        <sz val="14"/>
        <color indexed="8"/>
        <rFont val="Calibri"/>
        <family val="2"/>
      </rPr>
      <t>anno 2017</t>
    </r>
  </si>
  <si>
    <t>M-2014-RNA-53</t>
  </si>
  <si>
    <t>M-2013-RNA-XXX</t>
  </si>
  <si>
    <t>F-2013-RNA-XXX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</si>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</sst>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0]d\ mmmm\ yyyy;@"/>
    <numFmt numFmtId="165" formatCode="d/m;@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sz val="20"/>
      <color indexed="8"/>
      <name val="Calibri"/>
      <family val="2"/>
    </font>
    <font>
      <sz val="36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8"/>
      <name val="Calibri"/>
      <family val="2"/>
    </font>
    <font>
      <b/>
      <sz val="11"/>
      <color indexed="60"/>
      <name val="Calibri"/>
      <family val="2"/>
    </font>
    <font>
      <sz val="22"/>
      <color indexed="8"/>
      <name val="Calibri"/>
      <family val="2"/>
    </font>
    <font>
      <sz val="11"/>
      <color indexed="10"/>
      <name val="Calibri"/>
      <family val="2"/>
    </font>
    <font>
      <b/>
      <sz val="48"/>
      <color indexed="8"/>
      <name val="Calibri"/>
      <family val="2"/>
    </font>
    <font>
      <sz val="48"/>
      <color indexed="8"/>
      <name val="Calibri"/>
      <family val="2"/>
    </font>
    <font>
      <b/>
      <sz val="22"/>
      <color indexed="8"/>
      <name val="Calibri"/>
      <family val="2"/>
    </font>
    <font>
      <sz val="8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u val="single"/>
      <sz val="9.35"/>
      <color theme="1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8"/>
      <name val="Calibri"/>
      <family val="2"/>
      <scheme val="minor"/>
    </font>
    <font>
      <sz val="13"/>
      <color theme="1"/>
      <name val="Calibri"/>
      <family val="2"/>
    </font>
    <font>
      <sz val="13"/>
      <color rgb="FF000000"/>
      <name val="Calibri"/>
      <family val="2"/>
    </font>
    <font>
      <sz val="13"/>
      <color theme="1"/>
      <name val="Calibri"/>
      <family val="2"/>
      <scheme val="minor"/>
    </font>
  </fonts>
  <fills count="2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/>
      <top/>
      <bottom style="medium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/>
      <top style="medium"/>
      <bottom style="medium"/>
    </border>
    <border>
      <left/>
      <right/>
      <top/>
      <bottom style="thick"/>
    </border>
    <border>
      <left style="medium"/>
      <right style="medium"/>
      <top/>
      <bottom style="thick"/>
    </border>
    <border>
      <left style="medium"/>
      <right style="thick"/>
      <top/>
      <bottom style="thick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 style="hair"/>
      <right style="thin"/>
      <top/>
      <bottom style="hair"/>
    </border>
    <border>
      <left style="thin">
        <color rgb="FFD0D7E5"/>
      </left>
      <right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thin"/>
      <top style="hair"/>
      <bottom style="medium"/>
    </border>
    <border>
      <left/>
      <right style="hair"/>
      <top style="hair"/>
      <bottom style="medium"/>
    </border>
    <border>
      <left style="thin"/>
      <right style="hair"/>
      <top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/>
      <bottom style="thin"/>
    </border>
    <border>
      <left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hair"/>
      <top/>
      <bottom/>
    </border>
    <border>
      <left/>
      <right style="hair"/>
      <top/>
      <bottom style="thin"/>
    </border>
    <border>
      <left/>
      <right style="hair"/>
      <top/>
      <bottom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/>
      <bottom style="hair"/>
    </border>
    <border>
      <left/>
      <right style="medium"/>
      <top/>
      <bottom style="thick"/>
    </border>
    <border>
      <left style="hair"/>
      <right style="medium"/>
      <top/>
      <bottom style="thin"/>
    </border>
    <border>
      <left style="hair"/>
      <right style="medium"/>
      <top style="thin"/>
      <bottom style="hair"/>
    </border>
    <border>
      <left style="hair"/>
      <right style="medium"/>
      <top style="thin"/>
      <bottom style="medium"/>
    </border>
    <border>
      <left style="hair"/>
      <right style="medium"/>
      <top/>
      <bottom/>
    </border>
    <border>
      <left/>
      <right style="thick"/>
      <top style="hair"/>
      <bottom style="medium"/>
    </border>
    <border>
      <left/>
      <right style="medium"/>
      <top style="hair"/>
      <bottom style="thick"/>
    </border>
    <border>
      <left style="thick"/>
      <right style="medium"/>
      <top style="hair"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hair"/>
      <right style="hair"/>
      <top style="hair"/>
      <bottom/>
    </border>
    <border>
      <left style="medium"/>
      <right style="hair"/>
      <top/>
      <bottom style="medium"/>
    </border>
    <border>
      <left/>
      <right style="hair"/>
      <top/>
      <bottom style="medium"/>
    </border>
    <border>
      <left style="thin"/>
      <right style="hair"/>
      <top style="hair"/>
      <bottom/>
    </border>
    <border>
      <left/>
      <right style="hair"/>
      <top style="hair"/>
      <bottom/>
    </border>
    <border>
      <left style="hair"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 applyNumberFormat="0" applyFill="0" applyBorder="0">
      <alignment/>
      <protection locked="0"/>
    </xf>
    <xf numFmtId="0" fontId="28" fillId="0" borderId="0">
      <alignment/>
      <protection/>
    </xf>
  </cellStyleXfs>
  <cellXfs count="477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0" xfId="0" applyFont="1"/>
    <xf numFmtId="164" fontId="11" fillId="0" borderId="3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8" fillId="2" borderId="4" xfId="0" applyNumberFormat="1" applyFont="1" applyFill="1" applyBorder="1" applyAlignment="1">
      <alignment horizontal="center"/>
    </xf>
    <xf numFmtId="0" fontId="8" fillId="2" borderId="5" xfId="0" applyNumberFormat="1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11" fillId="0" borderId="7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0" fontId="11" fillId="0" borderId="8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8" fillId="2" borderId="4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0" fillId="3" borderId="0" xfId="0" applyFill="1" applyBorder="1"/>
    <xf numFmtId="0" fontId="0" fillId="3" borderId="18" xfId="0" applyFill="1" applyBorder="1"/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/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19" fillId="0" borderId="0" xfId="0" applyFont="1"/>
    <xf numFmtId="0" fontId="0" fillId="0" borderId="0" xfId="0" applyFill="1" applyBorder="1" applyAlignment="1">
      <alignment/>
    </xf>
    <xf numFmtId="49" fontId="19" fillId="0" borderId="0" xfId="0" applyNumberFormat="1" applyFont="1"/>
    <xf numFmtId="0" fontId="0" fillId="0" borderId="1" xfId="0" applyBorder="1" applyAlignment="1">
      <alignment horizontal="center"/>
    </xf>
    <xf numFmtId="1" fontId="11" fillId="0" borderId="9" xfId="0" applyNumberFormat="1" applyFont="1" applyBorder="1" applyAlignment="1">
      <alignment horizontal="center"/>
    </xf>
    <xf numFmtId="165" fontId="11" fillId="0" borderId="7" xfId="0" applyNumberFormat="1" applyFont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0" fontId="0" fillId="3" borderId="23" xfId="0" applyFill="1" applyBorder="1"/>
    <xf numFmtId="0" fontId="27" fillId="0" borderId="24" xfId="0" applyFont="1" applyFill="1" applyBorder="1" applyAlignment="1" applyProtection="1">
      <alignment vertical="center" wrapText="1"/>
      <protection/>
    </xf>
    <xf numFmtId="0" fontId="27" fillId="0" borderId="24" xfId="0" applyFont="1" applyFill="1" applyBorder="1" applyAlignment="1" applyProtection="1">
      <alignment horizontal="right" vertical="center" wrapText="1"/>
      <protection/>
    </xf>
    <xf numFmtId="14" fontId="27" fillId="0" borderId="24" xfId="0" applyNumberFormat="1" applyFont="1" applyFill="1" applyBorder="1" applyAlignment="1" applyProtection="1">
      <alignment horizontal="right" vertical="center" wrapText="1"/>
      <protection/>
    </xf>
    <xf numFmtId="0" fontId="2" fillId="0" borderId="24" xfId="21" applyFont="1" applyFill="1" applyBorder="1" applyAlignment="1">
      <alignment wrapText="1"/>
      <protection/>
    </xf>
    <xf numFmtId="0" fontId="2" fillId="0" borderId="24" xfId="21" applyFont="1" applyFill="1" applyBorder="1" applyAlignment="1">
      <alignment horizontal="right" wrapText="1"/>
      <protection/>
    </xf>
    <xf numFmtId="0" fontId="28" fillId="0" borderId="0" xfId="21">
      <alignment/>
      <protection/>
    </xf>
    <xf numFmtId="14" fontId="2" fillId="0" borderId="24" xfId="21" applyNumberFormat="1" applyFont="1" applyFill="1" applyBorder="1" applyAlignment="1">
      <alignment horizontal="right" wrapText="1"/>
      <protection/>
    </xf>
    <xf numFmtId="0" fontId="0" fillId="0" borderId="24" xfId="0" applyBorder="1"/>
    <xf numFmtId="1" fontId="0" fillId="0" borderId="0" xfId="0" applyNumberFormat="1" applyAlignment="1">
      <alignment/>
    </xf>
    <xf numFmtId="165" fontId="8" fillId="2" borderId="25" xfId="0" applyNumberFormat="1" applyFont="1" applyFill="1" applyBorder="1" applyAlignment="1">
      <alignment horizontal="center"/>
    </xf>
    <xf numFmtId="1" fontId="19" fillId="0" borderId="0" xfId="0" applyNumberFormat="1" applyFont="1" applyAlignment="1">
      <alignment/>
    </xf>
    <xf numFmtId="0" fontId="18" fillId="4" borderId="0" xfId="0" applyFont="1" applyFill="1" applyAlignment="1">
      <alignment/>
    </xf>
    <xf numFmtId="1" fontId="9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27" fillId="0" borderId="24" xfId="0" applyNumberFormat="1" applyFont="1" applyFill="1" applyBorder="1" applyAlignment="1" applyProtection="1">
      <alignment vertical="center" wrapText="1"/>
      <protection/>
    </xf>
    <xf numFmtId="0" fontId="2" fillId="0" borderId="24" xfId="21" applyNumberFormat="1" applyFont="1" applyFill="1" applyBorder="1" applyAlignment="1">
      <alignment wrapText="1"/>
      <protection/>
    </xf>
    <xf numFmtId="1" fontId="11" fillId="0" borderId="11" xfId="0" applyNumberFormat="1" applyFont="1" applyBorder="1" applyAlignment="1">
      <alignment horizontal="center"/>
    </xf>
    <xf numFmtId="0" fontId="0" fillId="0" borderId="0" xfId="0" quotePrefix="1"/>
    <xf numFmtId="0" fontId="0" fillId="0" borderId="0" xfId="0"/>
    <xf numFmtId="0" fontId="27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wrapText="1"/>
    </xf>
    <xf numFmtId="165" fontId="0" fillId="0" borderId="0" xfId="0" applyNumberFormat="1"/>
    <xf numFmtId="165" fontId="0" fillId="5" borderId="26" xfId="0" applyNumberFormat="1" applyFill="1" applyBorder="1" applyAlignment="1">
      <alignment horizontal="center"/>
    </xf>
    <xf numFmtId="0" fontId="0" fillId="5" borderId="26" xfId="0" applyFill="1" applyBorder="1"/>
    <xf numFmtId="0" fontId="0" fillId="5" borderId="26" xfId="0" applyFill="1" applyBorder="1" applyAlignment="1">
      <alignment/>
    </xf>
    <xf numFmtId="1" fontId="0" fillId="5" borderId="26" xfId="0" applyNumberFormat="1" applyFill="1" applyBorder="1" applyAlignment="1">
      <alignment horizontal="center"/>
    </xf>
    <xf numFmtId="1" fontId="0" fillId="5" borderId="26" xfId="0" applyNumberFormat="1" applyFill="1" applyBorder="1" applyAlignment="1">
      <alignment/>
    </xf>
    <xf numFmtId="1" fontId="19" fillId="5" borderId="26" xfId="0" applyNumberFormat="1" applyFont="1" applyFill="1" applyBorder="1" applyAlignment="1">
      <alignment/>
    </xf>
    <xf numFmtId="0" fontId="0" fillId="5" borderId="26" xfId="0" applyFill="1" applyBorder="1" applyAlignment="1">
      <alignment wrapText="1"/>
    </xf>
    <xf numFmtId="0" fontId="0" fillId="5" borderId="26" xfId="0" applyFont="1" applyFill="1" applyBorder="1" applyAlignment="1">
      <alignment wrapText="1"/>
    </xf>
    <xf numFmtId="0" fontId="0" fillId="5" borderId="27" xfId="0" applyFill="1" applyBorder="1"/>
    <xf numFmtId="0" fontId="0" fillId="5" borderId="28" xfId="0" applyFill="1" applyBorder="1"/>
    <xf numFmtId="0" fontId="0" fillId="0" borderId="29" xfId="0" applyBorder="1"/>
    <xf numFmtId="0" fontId="0" fillId="6" borderId="29" xfId="0" applyFill="1" applyBorder="1" applyAlignment="1">
      <alignment/>
    </xf>
    <xf numFmtId="1" fontId="0" fillId="0" borderId="29" xfId="0" applyNumberFormat="1" applyFill="1" applyBorder="1" applyAlignment="1">
      <alignment horizontal="center"/>
    </xf>
    <xf numFmtId="1" fontId="0" fillId="7" borderId="29" xfId="0" applyNumberFormat="1" applyFill="1" applyBorder="1" applyAlignment="1">
      <alignment/>
    </xf>
    <xf numFmtId="1" fontId="19" fillId="0" borderId="29" xfId="0" applyNumberFormat="1" applyFont="1" applyBorder="1" applyAlignment="1">
      <alignment/>
    </xf>
    <xf numFmtId="0" fontId="0" fillId="8" borderId="29" xfId="0" applyFill="1" applyBorder="1"/>
    <xf numFmtId="0" fontId="0" fillId="0" borderId="29" xfId="0" applyFill="1" applyBorder="1"/>
    <xf numFmtId="1" fontId="0" fillId="0" borderId="29" xfId="0" applyNumberFormat="1" applyBorder="1" applyAlignment="1">
      <alignment/>
    </xf>
    <xf numFmtId="1" fontId="0" fillId="0" borderId="29" xfId="0" applyNumberFormat="1" applyFill="1" applyBorder="1" applyAlignment="1">
      <alignment/>
    </xf>
    <xf numFmtId="1" fontId="19" fillId="0" borderId="29" xfId="0" applyNumberFormat="1" applyFont="1" applyFill="1" applyBorder="1" applyAlignment="1">
      <alignment/>
    </xf>
    <xf numFmtId="0" fontId="0" fillId="0" borderId="30" xfId="0" applyBorder="1"/>
    <xf numFmtId="0" fontId="0" fillId="6" borderId="30" xfId="0" applyFill="1" applyBorder="1" applyAlignment="1">
      <alignment/>
    </xf>
    <xf numFmtId="1" fontId="0" fillId="0" borderId="30" xfId="0" applyNumberFormat="1" applyBorder="1" applyAlignment="1">
      <alignment/>
    </xf>
    <xf numFmtId="1" fontId="0" fillId="7" borderId="30" xfId="0" applyNumberFormat="1" applyFill="1" applyBorder="1" applyAlignment="1">
      <alignment/>
    </xf>
    <xf numFmtId="1" fontId="19" fillId="0" borderId="30" xfId="0" applyNumberFormat="1" applyFont="1" applyBorder="1" applyAlignment="1">
      <alignment/>
    </xf>
    <xf numFmtId="165" fontId="0" fillId="0" borderId="30" xfId="0" applyNumberFormat="1" applyBorder="1"/>
    <xf numFmtId="0" fontId="0" fillId="8" borderId="30" xfId="0" applyFill="1" applyBorder="1"/>
    <xf numFmtId="0" fontId="0" fillId="0" borderId="30" xfId="0" applyFill="1" applyBorder="1"/>
    <xf numFmtId="49" fontId="19" fillId="8" borderId="31" xfId="0" applyNumberFormat="1" applyFont="1" applyFill="1" applyBorder="1"/>
    <xf numFmtId="49" fontId="19" fillId="8" borderId="32" xfId="0" applyNumberFormat="1" applyFont="1" applyFill="1" applyBorder="1"/>
    <xf numFmtId="0" fontId="0" fillId="6" borderId="33" xfId="0" applyFill="1" applyBorder="1" applyAlignment="1">
      <alignment/>
    </xf>
    <xf numFmtId="0" fontId="0" fillId="6" borderId="34" xfId="0" applyFill="1" applyBorder="1" applyAlignment="1">
      <alignment/>
    </xf>
    <xf numFmtId="1" fontId="19" fillId="0" borderId="31" xfId="0" applyNumberFormat="1" applyFont="1" applyBorder="1" applyAlignment="1">
      <alignment/>
    </xf>
    <xf numFmtId="1" fontId="19" fillId="0" borderId="32" xfId="0" applyNumberFormat="1" applyFont="1" applyBorder="1" applyAlignment="1">
      <alignment/>
    </xf>
    <xf numFmtId="1" fontId="23" fillId="0" borderId="32" xfId="0" applyNumberFormat="1" applyFont="1" applyBorder="1" applyAlignment="1">
      <alignment/>
    </xf>
    <xf numFmtId="1" fontId="23" fillId="0" borderId="31" xfId="0" applyNumberFormat="1" applyFont="1" applyBorder="1" applyAlignment="1">
      <alignment/>
    </xf>
    <xf numFmtId="1" fontId="19" fillId="0" borderId="31" xfId="0" applyNumberFormat="1" applyFont="1" applyFill="1" applyBorder="1" applyAlignment="1">
      <alignment/>
    </xf>
    <xf numFmtId="165" fontId="0" fillId="0" borderId="33" xfId="0" applyNumberFormat="1" applyFont="1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21" fillId="0" borderId="36" xfId="0" applyFont="1" applyBorder="1" applyAlignment="1">
      <alignment wrapText="1"/>
    </xf>
    <xf numFmtId="0" fontId="20" fillId="0" borderId="36" xfId="0" applyFont="1" applyBorder="1" applyAlignment="1">
      <alignment wrapText="1"/>
    </xf>
    <xf numFmtId="0" fontId="0" fillId="0" borderId="35" xfId="0" applyFill="1" applyBorder="1" applyAlignment="1">
      <alignment wrapText="1"/>
    </xf>
    <xf numFmtId="0" fontId="21" fillId="0" borderId="35" xfId="0" applyFont="1" applyBorder="1" applyAlignment="1">
      <alignment wrapText="1"/>
    </xf>
    <xf numFmtId="0" fontId="22" fillId="0" borderId="35" xfId="0" applyFont="1" applyFill="1" applyBorder="1" applyAlignment="1">
      <alignment wrapText="1"/>
    </xf>
    <xf numFmtId="0" fontId="0" fillId="6" borderId="37" xfId="0" applyFill="1" applyBorder="1" applyAlignment="1">
      <alignment/>
    </xf>
    <xf numFmtId="0" fontId="0" fillId="6" borderId="38" xfId="0" applyFill="1" applyBorder="1" applyAlignment="1">
      <alignment/>
    </xf>
    <xf numFmtId="0" fontId="0" fillId="6" borderId="33" xfId="0" applyFill="1" applyBorder="1"/>
    <xf numFmtId="0" fontId="0" fillId="6" borderId="30" xfId="0" applyFill="1" applyBorder="1"/>
    <xf numFmtId="0" fontId="0" fillId="0" borderId="39" xfId="0" applyBorder="1"/>
    <xf numFmtId="0" fontId="0" fillId="0" borderId="40" xfId="0" applyFill="1" applyBorder="1"/>
    <xf numFmtId="0" fontId="0" fillId="0" borderId="40" xfId="0" applyBorder="1"/>
    <xf numFmtId="0" fontId="31" fillId="0" borderId="36" xfId="0" applyFont="1" applyFill="1" applyBorder="1" applyAlignment="1">
      <alignment horizontal="center" wrapText="1"/>
    </xf>
    <xf numFmtId="1" fontId="0" fillId="0" borderId="30" xfId="0" applyNumberFormat="1" applyFill="1" applyBorder="1" applyAlignment="1">
      <alignment/>
    </xf>
    <xf numFmtId="1" fontId="19" fillId="0" borderId="30" xfId="0" applyNumberFormat="1" applyFont="1" applyFill="1" applyBorder="1" applyAlignment="1">
      <alignment/>
    </xf>
    <xf numFmtId="1" fontId="19" fillId="0" borderId="32" xfId="0" applyNumberFormat="1" applyFont="1" applyFill="1" applyBorder="1" applyAlignment="1">
      <alignment/>
    </xf>
    <xf numFmtId="0" fontId="0" fillId="8" borderId="40" xfId="0" applyFill="1" applyBorder="1"/>
    <xf numFmtId="165" fontId="0" fillId="0" borderId="0" xfId="0" applyNumberFormat="1" applyBorder="1"/>
    <xf numFmtId="0" fontId="0" fillId="0" borderId="41" xfId="0" applyFill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41" xfId="0" applyBorder="1" applyAlignment="1">
      <alignment wrapText="1"/>
    </xf>
    <xf numFmtId="1" fontId="19" fillId="0" borderId="40" xfId="0" applyNumberFormat="1" applyFont="1" applyFill="1" applyBorder="1" applyAlignment="1">
      <alignment/>
    </xf>
    <xf numFmtId="1" fontId="19" fillId="0" borderId="43" xfId="0" applyNumberFormat="1" applyFont="1" applyBorder="1" applyAlignment="1">
      <alignment/>
    </xf>
    <xf numFmtId="1" fontId="19" fillId="0" borderId="40" xfId="0" applyNumberFormat="1" applyFont="1" applyBorder="1" applyAlignment="1">
      <alignment/>
    </xf>
    <xf numFmtId="49" fontId="19" fillId="8" borderId="40" xfId="0" applyNumberFormat="1" applyFont="1" applyFill="1" applyBorder="1"/>
    <xf numFmtId="49" fontId="19" fillId="8" borderId="43" xfId="0" applyNumberFormat="1" applyFont="1" applyFill="1" applyBorder="1"/>
    <xf numFmtId="165" fontId="0" fillId="9" borderId="29" xfId="0" applyNumberFormat="1" applyFill="1" applyBorder="1" applyAlignment="1">
      <alignment horizontal="center"/>
    </xf>
    <xf numFmtId="165" fontId="0" fillId="9" borderId="30" xfId="0" applyNumberFormat="1" applyFill="1" applyBorder="1" applyAlignment="1">
      <alignment horizontal="center"/>
    </xf>
    <xf numFmtId="1" fontId="0" fillId="10" borderId="34" xfId="0" applyNumberFormat="1" applyFill="1" applyBorder="1" applyAlignment="1">
      <alignment horizontal="center"/>
    </xf>
    <xf numFmtId="1" fontId="0" fillId="10" borderId="29" xfId="0" applyNumberFormat="1" applyFill="1" applyBorder="1" applyAlignment="1">
      <alignment horizontal="center"/>
    </xf>
    <xf numFmtId="1" fontId="0" fillId="10" borderId="35" xfId="0" applyNumberFormat="1" applyFill="1" applyBorder="1" applyAlignment="1">
      <alignment horizontal="center"/>
    </xf>
    <xf numFmtId="1" fontId="0" fillId="10" borderId="36" xfId="0" applyNumberFormat="1" applyFill="1" applyBorder="1" applyAlignment="1">
      <alignment horizontal="center"/>
    </xf>
    <xf numFmtId="1" fontId="0" fillId="10" borderId="33" xfId="0" applyNumberFormat="1" applyFill="1" applyBorder="1" applyAlignment="1">
      <alignment/>
    </xf>
    <xf numFmtId="1" fontId="0" fillId="10" borderId="30" xfId="0" applyNumberFormat="1" applyFill="1" applyBorder="1" applyAlignment="1">
      <alignment/>
    </xf>
    <xf numFmtId="1" fontId="0" fillId="10" borderId="34" xfId="0" applyNumberFormat="1" applyFill="1" applyBorder="1" applyAlignment="1">
      <alignment/>
    </xf>
    <xf numFmtId="1" fontId="0" fillId="10" borderId="29" xfId="0" applyNumberFormat="1" applyFill="1" applyBorder="1" applyAlignment="1">
      <alignment/>
    </xf>
    <xf numFmtId="1" fontId="0" fillId="10" borderId="33" xfId="0" applyNumberFormat="1" applyFill="1" applyBorder="1" applyAlignment="1">
      <alignment horizontal="center"/>
    </xf>
    <xf numFmtId="1" fontId="19" fillId="11" borderId="29" xfId="0" applyNumberFormat="1" applyFont="1" applyFill="1" applyBorder="1" applyAlignment="1">
      <alignment/>
    </xf>
    <xf numFmtId="1" fontId="19" fillId="11" borderId="30" xfId="0" applyNumberFormat="1" applyFont="1" applyFill="1" applyBorder="1" applyAlignment="1">
      <alignment/>
    </xf>
    <xf numFmtId="1" fontId="19" fillId="11" borderId="38" xfId="0" applyNumberFormat="1" applyFont="1" applyFill="1" applyBorder="1" applyAlignment="1">
      <alignment/>
    </xf>
    <xf numFmtId="0" fontId="0" fillId="12" borderId="35" xfId="0" applyFill="1" applyBorder="1"/>
    <xf numFmtId="0" fontId="0" fillId="12" borderId="36" xfId="0" applyFill="1" applyBorder="1"/>
    <xf numFmtId="0" fontId="27" fillId="0" borderId="44" xfId="0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vertical="center" wrapText="1"/>
      <protection/>
    </xf>
    <xf numFmtId="0" fontId="27" fillId="0" borderId="0" xfId="0" applyFont="1" applyFill="1" applyBorder="1" applyAlignment="1" applyProtection="1">
      <alignment horizontal="right" vertical="center" wrapText="1"/>
      <protection/>
    </xf>
    <xf numFmtId="14" fontId="27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NumberFormat="1" applyFont="1" applyFill="1" applyBorder="1" applyAlignment="1" applyProtection="1">
      <alignment vertical="center" wrapText="1"/>
      <protection/>
    </xf>
    <xf numFmtId="14" fontId="0" fillId="0" borderId="0" xfId="0" applyNumberFormat="1"/>
    <xf numFmtId="0" fontId="26" fillId="13" borderId="3" xfId="0" applyFont="1" applyFill="1" applyBorder="1" applyAlignment="1" applyProtection="1">
      <alignment horizontal="center" vertical="center" wrapText="1"/>
      <protection/>
    </xf>
    <xf numFmtId="0" fontId="26" fillId="14" borderId="3" xfId="0" applyFont="1" applyFill="1" applyBorder="1" applyAlignment="1" applyProtection="1">
      <alignment horizontal="center" vertical="center" wrapText="1"/>
      <protection/>
    </xf>
    <xf numFmtId="0" fontId="26" fillId="13" borderId="3" xfId="0" applyFont="1" applyFill="1" applyBorder="1" applyAlignment="1" applyProtection="1">
      <alignment horizontal="center" vertical="center" wrapText="1"/>
      <protection/>
    </xf>
    <xf numFmtId="0" fontId="0" fillId="15" borderId="0" xfId="0" applyFill="1" applyAlignment="1">
      <alignment wrapText="1"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0" fontId="33" fillId="0" borderId="0" xfId="0" applyFont="1" applyFill="1" applyBorder="1" applyAlignment="1" applyProtection="1">
      <alignment horizontal="right" vertical="center" wrapText="1"/>
      <protection/>
    </xf>
    <xf numFmtId="0" fontId="0" fillId="11" borderId="0" xfId="0" applyFill="1" applyBorder="1"/>
    <xf numFmtId="14" fontId="0" fillId="0" borderId="0" xfId="0" applyNumberFormat="1" applyBorder="1"/>
    <xf numFmtId="0" fontId="0" fillId="11" borderId="24" xfId="0" applyFill="1" applyBorder="1"/>
    <xf numFmtId="14" fontId="0" fillId="0" borderId="24" xfId="0" applyNumberFormat="1" applyBorder="1"/>
    <xf numFmtId="0" fontId="0" fillId="16" borderId="33" xfId="0" applyFill="1" applyBorder="1"/>
    <xf numFmtId="0" fontId="0" fillId="16" borderId="30" xfId="0" applyFill="1" applyBorder="1"/>
    <xf numFmtId="0" fontId="0" fillId="16" borderId="34" xfId="0" applyFill="1" applyBorder="1"/>
    <xf numFmtId="0" fontId="0" fillId="16" borderId="29" xfId="0" applyFill="1" applyBorder="1"/>
    <xf numFmtId="0" fontId="0" fillId="16" borderId="34" xfId="0" applyFill="1" applyBorder="1" applyAlignment="1">
      <alignment/>
    </xf>
    <xf numFmtId="165" fontId="0" fillId="8" borderId="34" xfId="0" applyNumberFormat="1" applyFill="1" applyBorder="1" applyAlignment="1">
      <alignment horizontal="center"/>
    </xf>
    <xf numFmtId="165" fontId="0" fillId="8" borderId="33" xfId="0" applyNumberFormat="1" applyFill="1" applyBorder="1" applyAlignment="1">
      <alignment horizontal="center"/>
    </xf>
    <xf numFmtId="165" fontId="0" fillId="17" borderId="31" xfId="0" applyNumberFormat="1" applyFill="1" applyBorder="1" applyAlignment="1">
      <alignment horizontal="center"/>
    </xf>
    <xf numFmtId="165" fontId="0" fillId="17" borderId="32" xfId="0" applyNumberFormat="1" applyFill="1" applyBorder="1" applyAlignment="1">
      <alignment horizontal="center"/>
    </xf>
    <xf numFmtId="165" fontId="0" fillId="17" borderId="40" xfId="0" applyNumberFormat="1" applyFill="1" applyBorder="1" applyAlignment="1">
      <alignment horizontal="center"/>
    </xf>
    <xf numFmtId="165" fontId="0" fillId="17" borderId="43" xfId="0" applyNumberFormat="1" applyFill="1" applyBorder="1" applyAlignment="1">
      <alignment horizontal="center"/>
    </xf>
    <xf numFmtId="0" fontId="19" fillId="0" borderId="14" xfId="0" applyFont="1" applyBorder="1"/>
    <xf numFmtId="0" fontId="19" fillId="0" borderId="12" xfId="0" applyFont="1" applyBorder="1" applyAlignment="1">
      <alignment wrapText="1"/>
    </xf>
    <xf numFmtId="1" fontId="0" fillId="10" borderId="30" xfId="0" applyNumberFormat="1" applyFill="1" applyBorder="1" applyAlignment="1">
      <alignment horizontal="center"/>
    </xf>
    <xf numFmtId="1" fontId="0" fillId="0" borderId="30" xfId="0" applyNumberFormat="1" applyFill="1" applyBorder="1" applyAlignment="1">
      <alignment horizontal="center"/>
    </xf>
    <xf numFmtId="0" fontId="18" fillId="4" borderId="45" xfId="0" applyFont="1" applyFill="1" applyBorder="1" applyAlignment="1">
      <alignment textRotation="90"/>
    </xf>
    <xf numFmtId="49" fontId="7" fillId="12" borderId="46" xfId="0" applyNumberFormat="1" applyFont="1" applyFill="1" applyBorder="1" applyAlignment="1">
      <alignment horizontal="left" textRotation="180"/>
    </xf>
    <xf numFmtId="0" fontId="7" fillId="16" borderId="45" xfId="0" applyFont="1" applyFill="1" applyBorder="1" applyAlignment="1">
      <alignment horizontal="center" wrapText="1"/>
    </xf>
    <xf numFmtId="0" fontId="7" fillId="16" borderId="4" xfId="0" applyFont="1" applyFill="1" applyBorder="1" applyAlignment="1">
      <alignment horizontal="left" wrapText="1"/>
    </xf>
    <xf numFmtId="0" fontId="7" fillId="16" borderId="5" xfId="0" applyNumberFormat="1" applyFont="1" applyFill="1" applyBorder="1" applyAlignment="1">
      <alignment horizontal="center" wrapText="1"/>
    </xf>
    <xf numFmtId="0" fontId="7" fillId="6" borderId="45" xfId="0" applyFont="1" applyFill="1" applyBorder="1" applyAlignment="1">
      <alignment wrapText="1"/>
    </xf>
    <xf numFmtId="0" fontId="7" fillId="6" borderId="25" xfId="0" applyFont="1" applyFill="1" applyBorder="1" applyAlignment="1">
      <alignment wrapText="1"/>
    </xf>
    <xf numFmtId="0" fontId="7" fillId="6" borderId="5" xfId="0" applyNumberFormat="1" applyFont="1" applyFill="1" applyBorder="1" applyAlignment="1">
      <alignment wrapText="1"/>
    </xf>
    <xf numFmtId="165" fontId="0" fillId="9" borderId="16" xfId="0" applyNumberFormat="1" applyFill="1" applyBorder="1" applyAlignment="1">
      <alignment horizontal="center" wrapText="1"/>
    </xf>
    <xf numFmtId="165" fontId="0" fillId="17" borderId="17" xfId="0" applyNumberFormat="1" applyFill="1" applyBorder="1" applyAlignment="1">
      <alignment horizontal="center" wrapText="1"/>
    </xf>
    <xf numFmtId="1" fontId="0" fillId="10" borderId="47" xfId="0" applyNumberFormat="1" applyFill="1" applyBorder="1" applyAlignment="1">
      <alignment horizontal="center" wrapText="1"/>
    </xf>
    <xf numFmtId="1" fontId="2" fillId="10" borderId="48" xfId="0" applyNumberFormat="1" applyFont="1" applyFill="1" applyBorder="1" applyAlignment="1">
      <alignment textRotation="180"/>
    </xf>
    <xf numFmtId="1" fontId="2" fillId="10" borderId="4" xfId="0" applyNumberFormat="1" applyFont="1" applyFill="1" applyBorder="1" applyAlignment="1">
      <alignment textRotation="180"/>
    </xf>
    <xf numFmtId="1" fontId="8" fillId="10" borderId="4" xfId="0" applyNumberFormat="1" applyFont="1" applyFill="1" applyBorder="1" applyAlignment="1">
      <alignment textRotation="180"/>
    </xf>
    <xf numFmtId="1" fontId="2" fillId="10" borderId="25" xfId="0" applyNumberFormat="1" applyFont="1" applyFill="1" applyBorder="1" applyAlignment="1">
      <alignment textRotation="180"/>
    </xf>
    <xf numFmtId="1" fontId="2" fillId="10" borderId="5" xfId="0" applyNumberFormat="1" applyFont="1" applyFill="1" applyBorder="1" applyAlignment="1">
      <alignment textRotation="180"/>
    </xf>
    <xf numFmtId="1" fontId="8" fillId="10" borderId="48" xfId="0" applyNumberFormat="1" applyFont="1" applyFill="1" applyBorder="1" applyAlignment="1">
      <alignment textRotation="180"/>
    </xf>
    <xf numFmtId="1" fontId="8" fillId="10" borderId="4" xfId="0" applyNumberFormat="1" applyFont="1" applyFill="1" applyBorder="1" applyAlignment="1">
      <alignment textRotation="180"/>
    </xf>
    <xf numFmtId="1" fontId="8" fillId="10" borderId="5" xfId="0" applyNumberFormat="1" applyFont="1" applyFill="1" applyBorder="1" applyAlignment="1">
      <alignment textRotation="180"/>
    </xf>
    <xf numFmtId="0" fontId="2" fillId="10" borderId="16" xfId="0" applyFont="1" applyFill="1" applyBorder="1" applyAlignment="1">
      <alignment horizontal="center" wrapText="1"/>
    </xf>
    <xf numFmtId="0" fontId="2" fillId="10" borderId="46" xfId="0" applyFont="1" applyFill="1" applyBorder="1" applyAlignment="1">
      <alignment textRotation="180"/>
    </xf>
    <xf numFmtId="0" fontId="24" fillId="10" borderId="25" xfId="0" applyFont="1" applyFill="1" applyBorder="1" applyAlignment="1">
      <alignment textRotation="180"/>
    </xf>
    <xf numFmtId="0" fontId="2" fillId="10" borderId="4" xfId="0" applyFont="1" applyFill="1" applyBorder="1" applyAlignment="1">
      <alignment textRotation="180"/>
    </xf>
    <xf numFmtId="0" fontId="2" fillId="10" borderId="5" xfId="0" applyFont="1" applyFill="1" applyBorder="1" applyAlignment="1">
      <alignment textRotation="180"/>
    </xf>
    <xf numFmtId="0" fontId="0" fillId="6" borderId="49" xfId="0" applyFill="1" applyBorder="1" applyAlignment="1">
      <alignment/>
    </xf>
    <xf numFmtId="0" fontId="0" fillId="0" borderId="49" xfId="0" applyBorder="1"/>
    <xf numFmtId="49" fontId="19" fillId="8" borderId="50" xfId="0" applyNumberFormat="1" applyFont="1" applyFill="1" applyBorder="1"/>
    <xf numFmtId="0" fontId="0" fillId="12" borderId="51" xfId="0" applyFill="1" applyBorder="1"/>
    <xf numFmtId="0" fontId="0" fillId="16" borderId="52" xfId="0" applyFill="1" applyBorder="1"/>
    <xf numFmtId="0" fontId="0" fillId="16" borderId="49" xfId="0" applyFill="1" applyBorder="1"/>
    <xf numFmtId="165" fontId="0" fillId="8" borderId="52" xfId="0" applyNumberFormat="1" applyFill="1" applyBorder="1" applyAlignment="1">
      <alignment horizontal="center"/>
    </xf>
    <xf numFmtId="165" fontId="0" fillId="9" borderId="49" xfId="0" applyNumberFormat="1" applyFill="1" applyBorder="1" applyAlignment="1">
      <alignment horizontal="center"/>
    </xf>
    <xf numFmtId="165" fontId="0" fillId="17" borderId="50" xfId="0" applyNumberFormat="1" applyFill="1" applyBorder="1" applyAlignment="1">
      <alignment horizontal="center"/>
    </xf>
    <xf numFmtId="1" fontId="0" fillId="10" borderId="51" xfId="0" applyNumberFormat="1" applyFill="1" applyBorder="1" applyAlignment="1">
      <alignment horizontal="center"/>
    </xf>
    <xf numFmtId="1" fontId="0" fillId="10" borderId="52" xfId="0" applyNumberFormat="1" applyFill="1" applyBorder="1" applyAlignment="1">
      <alignment/>
    </xf>
    <xf numFmtId="1" fontId="0" fillId="10" borderId="49" xfId="0" applyNumberFormat="1" applyFill="1" applyBorder="1" applyAlignment="1">
      <alignment/>
    </xf>
    <xf numFmtId="1" fontId="19" fillId="11" borderId="49" xfId="0" applyNumberFormat="1" applyFont="1" applyFill="1" applyBorder="1" applyAlignment="1">
      <alignment/>
    </xf>
    <xf numFmtId="1" fontId="0" fillId="0" borderId="49" xfId="0" applyNumberFormat="1" applyFill="1" applyBorder="1" applyAlignment="1">
      <alignment horizontal="center"/>
    </xf>
    <xf numFmtId="1" fontId="0" fillId="7" borderId="49" xfId="0" applyNumberFormat="1" applyFill="1" applyBorder="1" applyAlignment="1">
      <alignment/>
    </xf>
    <xf numFmtId="1" fontId="19" fillId="0" borderId="49" xfId="0" applyNumberFormat="1" applyFont="1" applyBorder="1" applyAlignment="1">
      <alignment/>
    </xf>
    <xf numFmtId="1" fontId="19" fillId="0" borderId="50" xfId="0" applyNumberFormat="1" applyFont="1" applyBorder="1" applyAlignment="1">
      <alignment/>
    </xf>
    <xf numFmtId="0" fontId="0" fillId="0" borderId="51" xfId="0" applyBorder="1" applyAlignment="1">
      <alignment wrapText="1"/>
    </xf>
    <xf numFmtId="0" fontId="0" fillId="8" borderId="49" xfId="0" applyFill="1" applyBorder="1"/>
    <xf numFmtId="0" fontId="0" fillId="0" borderId="49" xfId="0" applyFill="1" applyBorder="1"/>
    <xf numFmtId="1" fontId="0" fillId="0" borderId="49" xfId="0" applyNumberFormat="1" applyBorder="1" applyAlignment="1">
      <alignment/>
    </xf>
    <xf numFmtId="1" fontId="23" fillId="0" borderId="50" xfId="0" applyNumberFormat="1" applyFont="1" applyBorder="1" applyAlignment="1">
      <alignment/>
    </xf>
    <xf numFmtId="0" fontId="0" fillId="0" borderId="53" xfId="0" applyBorder="1"/>
    <xf numFmtId="0" fontId="20" fillId="0" borderId="36" xfId="0" applyFont="1" applyFill="1" applyBorder="1" applyAlignment="1">
      <alignment wrapText="1"/>
    </xf>
    <xf numFmtId="0" fontId="0" fillId="0" borderId="43" xfId="0" applyFill="1" applyBorder="1"/>
    <xf numFmtId="0" fontId="0" fillId="0" borderId="54" xfId="0" applyBorder="1"/>
    <xf numFmtId="1" fontId="0" fillId="0" borderId="49" xfId="0" applyNumberFormat="1" applyFill="1" applyBorder="1" applyAlignment="1">
      <alignment/>
    </xf>
    <xf numFmtId="1" fontId="19" fillId="0" borderId="49" xfId="0" applyNumberFormat="1" applyFont="1" applyFill="1" applyBorder="1" applyAlignment="1">
      <alignment/>
    </xf>
    <xf numFmtId="1" fontId="19" fillId="0" borderId="50" xfId="0" applyNumberFormat="1" applyFont="1" applyFill="1" applyBorder="1" applyAlignment="1">
      <alignment/>
    </xf>
    <xf numFmtId="0" fontId="0" fillId="0" borderId="51" xfId="0" applyFill="1" applyBorder="1" applyAlignment="1">
      <alignment wrapText="1"/>
    </xf>
    <xf numFmtId="0" fontId="0" fillId="0" borderId="55" xfId="0" applyFill="1" applyBorder="1"/>
    <xf numFmtId="0" fontId="0" fillId="8" borderId="19" xfId="0" applyFill="1" applyBorder="1" applyAlignment="1">
      <alignment wrapText="1"/>
    </xf>
    <xf numFmtId="0" fontId="0" fillId="0" borderId="43" xfId="0" applyBorder="1"/>
    <xf numFmtId="0" fontId="0" fillId="6" borderId="52" xfId="0" applyFill="1" applyBorder="1" applyAlignment="1">
      <alignment/>
    </xf>
    <xf numFmtId="0" fontId="0" fillId="0" borderId="55" xfId="0" applyBorder="1"/>
    <xf numFmtId="0" fontId="0" fillId="6" borderId="52" xfId="0" applyFill="1" applyBorder="1"/>
    <xf numFmtId="0" fontId="0" fillId="6" borderId="49" xfId="0" applyFill="1" applyBorder="1"/>
    <xf numFmtId="0" fontId="0" fillId="6" borderId="56" xfId="0" applyFill="1" applyBorder="1" applyAlignment="1">
      <alignment/>
    </xf>
    <xf numFmtId="0" fontId="0" fillId="6" borderId="57" xfId="0" applyFill="1" applyBorder="1" applyAlignment="1">
      <alignment/>
    </xf>
    <xf numFmtId="0" fontId="0" fillId="6" borderId="58" xfId="0" applyFill="1" applyBorder="1" applyAlignment="1">
      <alignment/>
    </xf>
    <xf numFmtId="0" fontId="0" fillId="16" borderId="33" xfId="0" applyFill="1" applyBorder="1" applyAlignment="1">
      <alignment/>
    </xf>
    <xf numFmtId="0" fontId="0" fillId="16" borderId="52" xfId="0" applyFill="1" applyBorder="1" applyAlignment="1">
      <alignment/>
    </xf>
    <xf numFmtId="0" fontId="22" fillId="0" borderId="36" xfId="0" applyFont="1" applyBorder="1" applyAlignment="1">
      <alignment wrapText="1"/>
    </xf>
    <xf numFmtId="0" fontId="0" fillId="6" borderId="59" xfId="0" applyFill="1" applyBorder="1" applyAlignment="1">
      <alignment/>
    </xf>
    <xf numFmtId="1" fontId="19" fillId="0" borderId="43" xfId="0" applyNumberFormat="1" applyFont="1" applyFill="1" applyBorder="1" applyAlignment="1">
      <alignment/>
    </xf>
    <xf numFmtId="0" fontId="0" fillId="0" borderId="42" xfId="0" applyFill="1" applyBorder="1" applyAlignment="1">
      <alignment wrapText="1"/>
    </xf>
    <xf numFmtId="0" fontId="0" fillId="8" borderId="43" xfId="0" applyFill="1" applyBorder="1"/>
    <xf numFmtId="49" fontId="19" fillId="8" borderId="55" xfId="0" applyNumberFormat="1" applyFont="1" applyFill="1" applyBorder="1"/>
    <xf numFmtId="165" fontId="0" fillId="17" borderId="55" xfId="0" applyNumberFormat="1" applyFill="1" applyBorder="1" applyAlignment="1">
      <alignment horizontal="center"/>
    </xf>
    <xf numFmtId="1" fontId="0" fillId="10" borderId="52" xfId="0" applyNumberFormat="1" applyFill="1" applyBorder="1" applyAlignment="1">
      <alignment horizontal="center"/>
    </xf>
    <xf numFmtId="1" fontId="19" fillId="0" borderId="55" xfId="0" applyNumberFormat="1" applyFont="1" applyFill="1" applyBorder="1" applyAlignment="1">
      <alignment/>
    </xf>
    <xf numFmtId="1" fontId="0" fillId="10" borderId="49" xfId="0" applyNumberFormat="1" applyFill="1" applyBorder="1" applyAlignment="1">
      <alignment horizontal="center"/>
    </xf>
    <xf numFmtId="1" fontId="19" fillId="0" borderId="55" xfId="0" applyNumberFormat="1" applyFont="1" applyBorder="1" applyAlignment="1">
      <alignment/>
    </xf>
    <xf numFmtId="0" fontId="0" fillId="6" borderId="60" xfId="0" applyFill="1" applyBorder="1" applyAlignment="1">
      <alignment/>
    </xf>
    <xf numFmtId="0" fontId="0" fillId="6" borderId="61" xfId="0" applyFill="1" applyBorder="1" applyAlignment="1">
      <alignment/>
    </xf>
    <xf numFmtId="0" fontId="0" fillId="16" borderId="62" xfId="0" applyFill="1" applyBorder="1"/>
    <xf numFmtId="0" fontId="0" fillId="16" borderId="63" xfId="0" applyFill="1" applyBorder="1"/>
    <xf numFmtId="0" fontId="0" fillId="16" borderId="64" xfId="0" applyFill="1" applyBorder="1"/>
    <xf numFmtId="0" fontId="0" fillId="16" borderId="65" xfId="0" applyFill="1" applyBorder="1"/>
    <xf numFmtId="0" fontId="0" fillId="5" borderId="66" xfId="0" applyFill="1" applyBorder="1"/>
    <xf numFmtId="165" fontId="0" fillId="8" borderId="16" xfId="0" applyNumberFormat="1" applyFill="1" applyBorder="1" applyAlignment="1">
      <alignment horizontal="center" wrapText="1"/>
    </xf>
    <xf numFmtId="0" fontId="0" fillId="6" borderId="65" xfId="0" applyFill="1" applyBorder="1" applyAlignment="1">
      <alignment/>
    </xf>
    <xf numFmtId="0" fontId="0" fillId="6" borderId="63" xfId="0" applyFill="1" applyBorder="1" applyAlignment="1">
      <alignment/>
    </xf>
    <xf numFmtId="0" fontId="0" fillId="6" borderId="64" xfId="0" applyFill="1" applyBorder="1" applyAlignment="1">
      <alignment/>
    </xf>
    <xf numFmtId="0" fontId="0" fillId="6" borderId="65" xfId="0" applyFill="1" applyBorder="1"/>
    <xf numFmtId="0" fontId="0" fillId="6" borderId="64" xfId="0" applyFill="1" applyBorder="1"/>
    <xf numFmtId="0" fontId="0" fillId="6" borderId="67" xfId="0" applyFill="1" applyBorder="1" applyAlignment="1">
      <alignment/>
    </xf>
    <xf numFmtId="0" fontId="0" fillId="6" borderId="68" xfId="0" applyFill="1" applyBorder="1" applyAlignment="1">
      <alignment/>
    </xf>
    <xf numFmtId="0" fontId="0" fillId="6" borderId="69" xfId="0" applyFill="1" applyBorder="1" applyAlignment="1">
      <alignment/>
    </xf>
    <xf numFmtId="0" fontId="0" fillId="6" borderId="70" xfId="0" applyFill="1" applyBorder="1" applyAlignment="1">
      <alignment/>
    </xf>
    <xf numFmtId="0" fontId="0" fillId="5" borderId="66" xfId="0" applyFill="1" applyBorder="1" applyAlignment="1">
      <alignment/>
    </xf>
    <xf numFmtId="0" fontId="25" fillId="16" borderId="62" xfId="20" applyFill="1" applyBorder="1" applyAlignment="1" applyProtection="1">
      <alignment/>
      <protection/>
    </xf>
    <xf numFmtId="0" fontId="7" fillId="12" borderId="5" xfId="0" applyFont="1" applyFill="1" applyBorder="1" applyAlignment="1">
      <alignment horizontal="left" textRotation="180"/>
    </xf>
    <xf numFmtId="165" fontId="0" fillId="0" borderId="54" xfId="0" applyNumberFormat="1" applyFont="1" applyBorder="1" applyAlignment="1">
      <alignment wrapText="1"/>
    </xf>
    <xf numFmtId="0" fontId="0" fillId="8" borderId="36" xfId="0" applyFill="1" applyBorder="1" applyAlignment="1">
      <alignment wrapText="1"/>
    </xf>
    <xf numFmtId="0" fontId="0" fillId="0" borderId="71" xfId="0" applyBorder="1"/>
    <xf numFmtId="0" fontId="0" fillId="5" borderId="72" xfId="0" applyFill="1" applyBorder="1"/>
    <xf numFmtId="49" fontId="19" fillId="5" borderId="73" xfId="0" applyNumberFormat="1" applyFont="1" applyFill="1" applyBorder="1"/>
    <xf numFmtId="14" fontId="28" fillId="0" borderId="0" xfId="21" applyNumberFormat="1">
      <alignment/>
      <protection/>
    </xf>
    <xf numFmtId="0" fontId="2" fillId="0" borderId="0" xfId="21" applyFont="1" applyFill="1" applyBorder="1" applyAlignment="1">
      <alignment wrapText="1"/>
      <protection/>
    </xf>
    <xf numFmtId="0" fontId="2" fillId="0" borderId="44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wrapText="1"/>
      <protection/>
    </xf>
    <xf numFmtId="0" fontId="28" fillId="0" borderId="0" xfId="21" applyBorder="1">
      <alignment/>
      <protection/>
    </xf>
    <xf numFmtId="14" fontId="2" fillId="0" borderId="0" xfId="21" applyNumberFormat="1" applyFont="1" applyFill="1" applyBorder="1" applyAlignment="1">
      <alignment horizontal="right" wrapText="1"/>
      <protection/>
    </xf>
    <xf numFmtId="0" fontId="2" fillId="0" borderId="0" xfId="21" applyNumberFormat="1" applyFont="1" applyFill="1" applyBorder="1" applyAlignment="1">
      <alignment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34" fillId="0" borderId="0" xfId="0" applyFont="1" applyBorder="1"/>
    <xf numFmtId="165" fontId="11" fillId="0" borderId="7" xfId="0" applyNumberFormat="1" applyFont="1" applyBorder="1" applyAlignment="1">
      <alignment horizontal="center"/>
    </xf>
    <xf numFmtId="0" fontId="0" fillId="0" borderId="74" xfId="0" applyFont="1" applyBorder="1" applyAlignment="1">
      <alignment horizontal="center" wrapText="1"/>
    </xf>
    <xf numFmtId="0" fontId="0" fillId="0" borderId="75" xfId="0" applyBorder="1" applyAlignment="1">
      <alignment horizontal="center"/>
    </xf>
    <xf numFmtId="0" fontId="0" fillId="0" borderId="14" xfId="0" applyBorder="1" applyAlignment="1">
      <alignment horizontal="center"/>
    </xf>
    <xf numFmtId="0" fontId="19" fillId="16" borderId="74" xfId="0" applyFont="1" applyFill="1" applyBorder="1" applyAlignment="1">
      <alignment horizontal="center"/>
    </xf>
    <xf numFmtId="0" fontId="19" fillId="16" borderId="75" xfId="0" applyFont="1" applyFill="1" applyBorder="1" applyAlignment="1">
      <alignment horizontal="center"/>
    </xf>
    <xf numFmtId="0" fontId="19" fillId="16" borderId="14" xfId="0" applyFont="1" applyFill="1" applyBorder="1" applyAlignment="1">
      <alignment horizontal="center"/>
    </xf>
    <xf numFmtId="0" fontId="19" fillId="6" borderId="74" xfId="0" applyFont="1" applyFill="1" applyBorder="1" applyAlignment="1">
      <alignment horizontal="center"/>
    </xf>
    <xf numFmtId="0" fontId="19" fillId="6" borderId="75" xfId="0" applyFont="1" applyFill="1" applyBorder="1" applyAlignment="1">
      <alignment horizontal="center"/>
    </xf>
    <xf numFmtId="0" fontId="19" fillId="6" borderId="14" xfId="0" applyFont="1" applyFill="1" applyBorder="1" applyAlignment="1">
      <alignment horizontal="center"/>
    </xf>
    <xf numFmtId="165" fontId="19" fillId="9" borderId="74" xfId="0" applyNumberFormat="1" applyFont="1" applyFill="1" applyBorder="1" applyAlignment="1">
      <alignment horizontal="center"/>
    </xf>
    <xf numFmtId="0" fontId="19" fillId="9" borderId="75" xfId="0" applyFont="1" applyFill="1" applyBorder="1" applyAlignment="1">
      <alignment horizontal="center"/>
    </xf>
    <xf numFmtId="0" fontId="19" fillId="9" borderId="14" xfId="0" applyFont="1" applyFill="1" applyBorder="1" applyAlignment="1">
      <alignment horizontal="center"/>
    </xf>
    <xf numFmtId="1" fontId="19" fillId="0" borderId="74" xfId="0" applyNumberFormat="1" applyFont="1" applyBorder="1" applyAlignment="1">
      <alignment horizontal="center"/>
    </xf>
    <xf numFmtId="0" fontId="0" fillId="0" borderId="75" xfId="0" applyBorder="1" applyAlignment="1">
      <alignment/>
    </xf>
    <xf numFmtId="0" fontId="0" fillId="0" borderId="14" xfId="0" applyBorder="1" applyAlignment="1">
      <alignment/>
    </xf>
    <xf numFmtId="1" fontId="19" fillId="0" borderId="75" xfId="0" applyNumberFormat="1" applyFont="1" applyBorder="1" applyAlignment="1">
      <alignment horizontal="center"/>
    </xf>
    <xf numFmtId="1" fontId="19" fillId="0" borderId="14" xfId="0" applyNumberFormat="1" applyFont="1" applyBorder="1" applyAlignment="1">
      <alignment horizontal="center"/>
    </xf>
    <xf numFmtId="0" fontId="9" fillId="0" borderId="76" xfId="0" applyFont="1" applyBorder="1" applyAlignment="1">
      <alignment/>
    </xf>
    <xf numFmtId="0" fontId="9" fillId="0" borderId="77" xfId="0" applyFont="1" applyBorder="1" applyAlignment="1">
      <alignment/>
    </xf>
    <xf numFmtId="0" fontId="0" fillId="0" borderId="78" xfId="0" applyBorder="1" applyAlignment="1">
      <alignment/>
    </xf>
    <xf numFmtId="0" fontId="0" fillId="3" borderId="79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8" xfId="0" applyFill="1" applyBorder="1" applyAlignment="1">
      <alignment/>
    </xf>
    <xf numFmtId="0" fontId="2" fillId="18" borderId="80" xfId="0" applyFont="1" applyFill="1" applyBorder="1" applyAlignment="1">
      <alignment horizontal="left"/>
    </xf>
    <xf numFmtId="0" fontId="2" fillId="18" borderId="81" xfId="0" applyFont="1" applyFill="1" applyBorder="1" applyAlignment="1">
      <alignment horizontal="left"/>
    </xf>
    <xf numFmtId="0" fontId="2" fillId="18" borderId="82" xfId="0" applyFont="1" applyFill="1" applyBorder="1" applyAlignment="1">
      <alignment horizontal="left"/>
    </xf>
    <xf numFmtId="165" fontId="8" fillId="18" borderId="83" xfId="0" applyNumberFormat="1" applyFont="1" applyFill="1" applyBorder="1" applyAlignment="1">
      <alignment horizontal="center"/>
    </xf>
    <xf numFmtId="165" fontId="8" fillId="18" borderId="81" xfId="0" applyNumberFormat="1" applyFont="1" applyFill="1" applyBorder="1" applyAlignment="1">
      <alignment horizontal="center"/>
    </xf>
    <xf numFmtId="165" fontId="8" fillId="18" borderId="84" xfId="0" applyNumberFormat="1" applyFont="1" applyFill="1" applyBorder="1" applyAlignment="1">
      <alignment horizontal="center"/>
    </xf>
    <xf numFmtId="0" fontId="9" fillId="0" borderId="80" xfId="0" applyFont="1" applyBorder="1" applyAlignment="1">
      <alignment/>
    </xf>
    <xf numFmtId="0" fontId="9" fillId="0" borderId="81" xfId="0" applyFont="1" applyBorder="1" applyAlignment="1">
      <alignment/>
    </xf>
    <xf numFmtId="0" fontId="0" fillId="0" borderId="82" xfId="0" applyBorder="1" applyAlignment="1">
      <alignment/>
    </xf>
    <xf numFmtId="164" fontId="0" fillId="3" borderId="79" xfId="0" applyNumberFormat="1" applyFill="1" applyBorder="1" applyAlignment="1">
      <alignment/>
    </xf>
    <xf numFmtId="164" fontId="0" fillId="3" borderId="0" xfId="0" applyNumberFormat="1" applyFill="1" applyBorder="1" applyAlignment="1">
      <alignment/>
    </xf>
    <xf numFmtId="164" fontId="0" fillId="3" borderId="18" xfId="0" applyNumberFormat="1" applyFill="1" applyBorder="1" applyAlignment="1">
      <alignment/>
    </xf>
    <xf numFmtId="0" fontId="0" fillId="2" borderId="45" xfId="0" applyFill="1" applyBorder="1" applyAlignment="1">
      <alignment/>
    </xf>
    <xf numFmtId="0" fontId="0" fillId="2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48" xfId="0" applyBorder="1" applyAlignment="1">
      <alignment/>
    </xf>
    <xf numFmtId="0" fontId="9" fillId="2" borderId="45" xfId="0" applyFont="1" applyFill="1" applyBorder="1" applyAlignment="1">
      <alignment/>
    </xf>
    <xf numFmtId="0" fontId="9" fillId="2" borderId="16" xfId="0" applyFont="1" applyFill="1" applyBorder="1" applyAlignment="1">
      <alignment/>
    </xf>
    <xf numFmtId="0" fontId="0" fillId="2" borderId="48" xfId="0" applyFill="1" applyBorder="1" applyAlignment="1">
      <alignment/>
    </xf>
    <xf numFmtId="0" fontId="0" fillId="19" borderId="80" xfId="0" applyFill="1" applyBorder="1" applyAlignment="1">
      <alignment vertical="center"/>
    </xf>
    <xf numFmtId="0" fontId="0" fillId="19" borderId="81" xfId="0" applyFill="1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5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9" fillId="2" borderId="46" xfId="0" applyFont="1" applyFill="1" applyBorder="1" applyAlignment="1">
      <alignment/>
    </xf>
    <xf numFmtId="0" fontId="9" fillId="2" borderId="48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77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19" borderId="83" xfId="0" applyFill="1" applyBorder="1" applyAlignment="1">
      <alignment/>
    </xf>
    <xf numFmtId="0" fontId="0" fillId="19" borderId="81" xfId="0" applyFill="1" applyBorder="1" applyAlignment="1">
      <alignment/>
    </xf>
    <xf numFmtId="0" fontId="0" fillId="0" borderId="81" xfId="0" applyBorder="1" applyAlignment="1">
      <alignment/>
    </xf>
    <xf numFmtId="0" fontId="0" fillId="0" borderId="84" xfId="0" applyBorder="1" applyAlignment="1">
      <alignment/>
    </xf>
    <xf numFmtId="0" fontId="0" fillId="19" borderId="20" xfId="0" applyFill="1" applyBorder="1" applyAlignment="1">
      <alignment/>
    </xf>
    <xf numFmtId="0" fontId="0" fillId="19" borderId="90" xfId="0" applyFill="1" applyBorder="1" applyAlignment="1">
      <alignment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0" fillId="3" borderId="4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19" borderId="22" xfId="0" applyFill="1" applyBorder="1" applyAlignment="1">
      <alignment vertical="center"/>
    </xf>
    <xf numFmtId="0" fontId="0" fillId="19" borderId="90" xfId="0" applyFill="1" applyBorder="1" applyAlignment="1">
      <alignment vertical="center"/>
    </xf>
    <xf numFmtId="0" fontId="0" fillId="0" borderId="92" xfId="0" applyBorder="1" applyAlignment="1">
      <alignment vertical="center"/>
    </xf>
    <xf numFmtId="0" fontId="7" fillId="6" borderId="83" xfId="0" applyFont="1" applyFill="1" applyBorder="1" applyAlignment="1">
      <alignment horizontal="center"/>
    </xf>
    <xf numFmtId="0" fontId="7" fillId="6" borderId="81" xfId="0" applyFont="1" applyFill="1" applyBorder="1" applyAlignment="1">
      <alignment horizontal="center"/>
    </xf>
    <xf numFmtId="0" fontId="29" fillId="6" borderId="80" xfId="0" applyFont="1" applyFill="1" applyBorder="1" applyAlignment="1">
      <alignment horizontal="center"/>
    </xf>
    <xf numFmtId="0" fontId="29" fillId="6" borderId="81" xfId="0" applyFont="1" applyFill="1" applyBorder="1" applyAlignment="1">
      <alignment horizontal="center"/>
    </xf>
    <xf numFmtId="0" fontId="29" fillId="6" borderId="82" xfId="0" applyFont="1" applyFill="1" applyBorder="1" applyAlignment="1">
      <alignment horizontal="center"/>
    </xf>
    <xf numFmtId="0" fontId="29" fillId="6" borderId="9" xfId="0" applyFont="1" applyFill="1" applyBorder="1" applyAlignment="1">
      <alignment horizontal="center"/>
    </xf>
    <xf numFmtId="0" fontId="29" fillId="6" borderId="93" xfId="0" applyFont="1" applyFill="1" applyBorder="1" applyAlignment="1">
      <alignment horizontal="center"/>
    </xf>
    <xf numFmtId="0" fontId="29" fillId="6" borderId="94" xfId="0" applyFont="1" applyFill="1" applyBorder="1" applyAlignment="1">
      <alignment horizontal="center"/>
    </xf>
    <xf numFmtId="0" fontId="3" fillId="18" borderId="85" xfId="0" applyFont="1" applyFill="1" applyBorder="1" applyAlignment="1">
      <alignment horizontal="center"/>
    </xf>
    <xf numFmtId="0" fontId="3" fillId="18" borderId="78" xfId="0" applyFont="1" applyFill="1" applyBorder="1" applyAlignment="1">
      <alignment horizontal="center"/>
    </xf>
    <xf numFmtId="0" fontId="0" fillId="18" borderId="86" xfId="0" applyFill="1" applyBorder="1" applyAlignment="1">
      <alignment/>
    </xf>
    <xf numFmtId="0" fontId="0" fillId="18" borderId="88" xfId="0" applyFill="1" applyBorder="1" applyAlignment="1">
      <alignment/>
    </xf>
    <xf numFmtId="0" fontId="3" fillId="18" borderId="76" xfId="0" applyFont="1" applyFill="1" applyBorder="1" applyAlignment="1">
      <alignment horizontal="center"/>
    </xf>
    <xf numFmtId="0" fontId="3" fillId="18" borderId="77" xfId="0" applyFont="1" applyFill="1" applyBorder="1" applyAlignment="1">
      <alignment horizontal="center"/>
    </xf>
    <xf numFmtId="0" fontId="3" fillId="18" borderId="89" xfId="0" applyFont="1" applyFill="1" applyBorder="1" applyAlignment="1">
      <alignment horizontal="center"/>
    </xf>
    <xf numFmtId="0" fontId="3" fillId="18" borderId="86" xfId="0" applyFont="1" applyFill="1" applyBorder="1" applyAlignment="1">
      <alignment/>
    </xf>
    <xf numFmtId="0" fontId="3" fillId="18" borderId="87" xfId="0" applyFont="1" applyFill="1" applyBorder="1" applyAlignment="1">
      <alignment/>
    </xf>
    <xf numFmtId="0" fontId="3" fillId="18" borderId="88" xfId="0" applyFont="1" applyFill="1" applyBorder="1" applyAlignment="1">
      <alignment/>
    </xf>
    <xf numFmtId="0" fontId="8" fillId="20" borderId="83" xfId="0" applyFont="1" applyFill="1" applyBorder="1" applyAlignment="1">
      <alignment horizontal="left"/>
    </xf>
    <xf numFmtId="0" fontId="8" fillId="20" borderId="81" xfId="0" applyFont="1" applyFill="1" applyBorder="1" applyAlignment="1">
      <alignment horizontal="left"/>
    </xf>
    <xf numFmtId="0" fontId="8" fillId="20" borderId="84" xfId="0" applyFont="1" applyFill="1" applyBorder="1" applyAlignment="1">
      <alignment horizontal="left"/>
    </xf>
    <xf numFmtId="0" fontId="30" fillId="20" borderId="80" xfId="0" applyFont="1" applyFill="1" applyBorder="1" applyAlignment="1">
      <alignment horizontal="left"/>
    </xf>
    <xf numFmtId="0" fontId="30" fillId="20" borderId="81" xfId="0" applyFont="1" applyFill="1" applyBorder="1" applyAlignment="1">
      <alignment horizontal="left"/>
    </xf>
    <xf numFmtId="0" fontId="30" fillId="20" borderId="82" xfId="0" applyFont="1" applyFill="1" applyBorder="1" applyAlignment="1">
      <alignment horizontal="left"/>
    </xf>
    <xf numFmtId="49" fontId="14" fillId="21" borderId="0" xfId="0" applyNumberFormat="1" applyFont="1" applyFill="1" applyBorder="1" applyAlignment="1">
      <alignment horizontal="center" vertical="center"/>
    </xf>
    <xf numFmtId="0" fontId="14" fillId="21" borderId="95" xfId="0" applyFont="1" applyFill="1" applyBorder="1" applyAlignment="1">
      <alignment horizontal="center" vertical="center"/>
    </xf>
    <xf numFmtId="0" fontId="15" fillId="21" borderId="95" xfId="0" applyFont="1" applyFill="1" applyBorder="1" applyAlignment="1">
      <alignment horizontal="center" vertical="center"/>
    </xf>
    <xf numFmtId="0" fontId="14" fillId="21" borderId="0" xfId="0" applyFont="1" applyFill="1" applyBorder="1" applyAlignment="1">
      <alignment horizontal="center" vertical="center"/>
    </xf>
    <xf numFmtId="0" fontId="15" fillId="21" borderId="0" xfId="0" applyFont="1" applyFill="1" applyBorder="1" applyAlignment="1">
      <alignment horizontal="center" vertical="center"/>
    </xf>
    <xf numFmtId="0" fontId="14" fillId="21" borderId="23" xfId="0" applyFont="1" applyFill="1" applyBorder="1" applyAlignment="1">
      <alignment horizontal="center" vertical="center"/>
    </xf>
    <xf numFmtId="0" fontId="15" fillId="21" borderId="23" xfId="0" applyFont="1" applyFill="1" applyBorder="1" applyAlignment="1">
      <alignment horizontal="center" vertical="center"/>
    </xf>
    <xf numFmtId="0" fontId="6" fillId="21" borderId="95" xfId="0" applyFont="1" applyFill="1" applyBorder="1" applyAlignment="1">
      <alignment horizontal="center" vertical="top"/>
    </xf>
    <xf numFmtId="0" fontId="6" fillId="21" borderId="96" xfId="0" applyFont="1" applyFill="1" applyBorder="1" applyAlignment="1">
      <alignment horizontal="center"/>
    </xf>
    <xf numFmtId="0" fontId="6" fillId="21" borderId="0" xfId="0" applyFont="1" applyFill="1" applyBorder="1" applyAlignment="1">
      <alignment horizontal="center"/>
    </xf>
    <xf numFmtId="0" fontId="6" fillId="21" borderId="18" xfId="0" applyFont="1" applyFill="1" applyBorder="1" applyAlignment="1">
      <alignment horizontal="center"/>
    </xf>
    <xf numFmtId="0" fontId="6" fillId="21" borderId="23" xfId="0" applyFont="1" applyFill="1" applyBorder="1" applyAlignment="1">
      <alignment horizontal="center"/>
    </xf>
    <xf numFmtId="0" fontId="6" fillId="21" borderId="97" xfId="0" applyFont="1" applyFill="1" applyBorder="1" applyAlignment="1">
      <alignment horizontal="center"/>
    </xf>
    <xf numFmtId="0" fontId="4" fillId="21" borderId="98" xfId="0" applyFont="1" applyFill="1" applyBorder="1" applyAlignment="1">
      <alignment horizontal="left"/>
    </xf>
    <xf numFmtId="0" fontId="4" fillId="21" borderId="0" xfId="0" applyFont="1" applyFill="1" applyBorder="1" applyAlignment="1">
      <alignment horizontal="left"/>
    </xf>
    <xf numFmtId="0" fontId="0" fillId="21" borderId="99" xfId="0" applyFill="1" applyBorder="1" applyAlignment="1">
      <alignment horizontal="left"/>
    </xf>
    <xf numFmtId="0" fontId="4" fillId="21" borderId="100" xfId="0" applyFont="1" applyFill="1" applyBorder="1" applyAlignment="1">
      <alignment horizontal="left"/>
    </xf>
    <xf numFmtId="0" fontId="4" fillId="21" borderId="23" xfId="0" applyFont="1" applyFill="1" applyBorder="1" applyAlignment="1">
      <alignment horizontal="left"/>
    </xf>
    <xf numFmtId="0" fontId="0" fillId="21" borderId="101" xfId="0" applyFill="1" applyBorder="1" applyAlignment="1">
      <alignment horizontal="left"/>
    </xf>
    <xf numFmtId="0" fontId="30" fillId="21" borderId="83" xfId="0" applyFont="1" applyFill="1" applyBorder="1" applyAlignment="1">
      <alignment horizontal="center"/>
    </xf>
    <xf numFmtId="0" fontId="30" fillId="21" borderId="81" xfId="0" applyFont="1" applyFill="1" applyBorder="1" applyAlignment="1">
      <alignment horizontal="center"/>
    </xf>
    <xf numFmtId="0" fontId="4" fillId="21" borderId="83" xfId="0" applyFont="1" applyFill="1" applyBorder="1" applyAlignment="1">
      <alignment horizontal="left"/>
    </xf>
    <xf numFmtId="0" fontId="4" fillId="21" borderId="81" xfId="0" applyFont="1" applyFill="1" applyBorder="1" applyAlignment="1">
      <alignment horizontal="left"/>
    </xf>
    <xf numFmtId="0" fontId="0" fillId="21" borderId="82" xfId="0" applyFill="1" applyBorder="1" applyAlignment="1">
      <alignment horizontal="left"/>
    </xf>
    <xf numFmtId="0" fontId="30" fillId="21" borderId="10" xfId="0" applyFont="1" applyFill="1" applyBorder="1" applyAlignment="1">
      <alignment horizontal="center"/>
    </xf>
    <xf numFmtId="0" fontId="30" fillId="21" borderId="93" xfId="0" applyFont="1" applyFill="1" applyBorder="1" applyAlignment="1">
      <alignment horizontal="center"/>
    </xf>
    <xf numFmtId="0" fontId="30" fillId="21" borderId="87" xfId="0" applyFont="1" applyFill="1" applyBorder="1" applyAlignment="1">
      <alignment horizontal="left"/>
    </xf>
    <xf numFmtId="0" fontId="30" fillId="21" borderId="77" xfId="0" applyFont="1" applyFill="1" applyBorder="1" applyAlignment="1">
      <alignment horizontal="left"/>
    </xf>
    <xf numFmtId="0" fontId="30" fillId="21" borderId="78" xfId="0" applyFont="1" applyFill="1" applyBorder="1" applyAlignment="1">
      <alignment horizontal="left"/>
    </xf>
    <xf numFmtId="0" fontId="30" fillId="21" borderId="20" xfId="0" applyNumberFormat="1" applyFont="1" applyFill="1" applyBorder="1" applyAlignment="1">
      <alignment horizontal="center"/>
    </xf>
    <xf numFmtId="0" fontId="30" fillId="21" borderId="90" xfId="0" applyNumberFormat="1" applyFont="1" applyFill="1" applyBorder="1" applyAlignment="1">
      <alignment horizontal="center"/>
    </xf>
    <xf numFmtId="0" fontId="4" fillId="20" borderId="22" xfId="0" applyFont="1" applyFill="1" applyBorder="1" applyAlignment="1">
      <alignment horizontal="left"/>
    </xf>
    <xf numFmtId="0" fontId="4" fillId="20" borderId="90" xfId="0" applyFont="1" applyFill="1" applyBorder="1" applyAlignment="1">
      <alignment horizontal="left"/>
    </xf>
    <xf numFmtId="0" fontId="4" fillId="20" borderId="92" xfId="0" applyFont="1" applyFill="1" applyBorder="1" applyAlignment="1">
      <alignment horizontal="left"/>
    </xf>
    <xf numFmtId="0" fontId="0" fillId="19" borderId="100" xfId="0" applyFill="1" applyBorder="1" applyAlignment="1">
      <alignment/>
    </xf>
    <xf numFmtId="0" fontId="0" fillId="19" borderId="23" xfId="0" applyFill="1" applyBorder="1" applyAlignment="1">
      <alignment/>
    </xf>
    <xf numFmtId="0" fontId="0" fillId="0" borderId="23" xfId="0" applyBorder="1" applyAlignment="1">
      <alignment/>
    </xf>
    <xf numFmtId="0" fontId="0" fillId="0" borderId="97" xfId="0" applyBorder="1" applyAlignment="1">
      <alignment/>
    </xf>
    <xf numFmtId="0" fontId="0" fillId="19" borderId="9" xfId="0" applyFill="1" applyBorder="1" applyAlignment="1">
      <alignment vertical="center"/>
    </xf>
    <xf numFmtId="0" fontId="0" fillId="19" borderId="93" xfId="0" applyFill="1" applyBorder="1" applyAlignment="1">
      <alignment vertical="center"/>
    </xf>
    <xf numFmtId="0" fontId="0" fillId="0" borderId="94" xfId="0" applyBorder="1" applyAlignment="1">
      <alignment vertical="center"/>
    </xf>
    <xf numFmtId="0" fontId="5" fillId="19" borderId="83" xfId="0" applyFont="1" applyFill="1" applyBorder="1" applyAlignment="1">
      <alignment horizontal="center" vertical="center"/>
    </xf>
    <xf numFmtId="0" fontId="5" fillId="19" borderId="81" xfId="0" applyFont="1" applyFill="1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16" fillId="21" borderId="102" xfId="0" applyFont="1" applyFill="1" applyBorder="1" applyAlignment="1">
      <alignment horizontal="right" vertical="center"/>
    </xf>
    <xf numFmtId="0" fontId="16" fillId="21" borderId="95" xfId="0" applyFont="1" applyFill="1" applyBorder="1" applyAlignment="1">
      <alignment horizontal="right" vertical="center"/>
    </xf>
    <xf numFmtId="0" fontId="12" fillId="21" borderId="95" xfId="0" applyFont="1" applyFill="1" applyBorder="1" applyAlignment="1">
      <alignment horizontal="right" vertical="center"/>
    </xf>
    <xf numFmtId="0" fontId="12" fillId="0" borderId="95" xfId="0" applyFont="1" applyBorder="1" applyAlignment="1">
      <alignment horizontal="right"/>
    </xf>
    <xf numFmtId="0" fontId="16" fillId="21" borderId="98" xfId="0" applyFont="1" applyFill="1" applyBorder="1" applyAlignment="1">
      <alignment horizontal="right" vertical="center"/>
    </xf>
    <xf numFmtId="0" fontId="16" fillId="21" borderId="0" xfId="0" applyFont="1" applyFill="1" applyBorder="1" applyAlignment="1">
      <alignment horizontal="right" vertical="center"/>
    </xf>
    <xf numFmtId="0" fontId="12" fillId="21" borderId="0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right"/>
    </xf>
    <xf numFmtId="0" fontId="16" fillId="21" borderId="100" xfId="0" applyFont="1" applyFill="1" applyBorder="1" applyAlignment="1">
      <alignment horizontal="right" vertical="center"/>
    </xf>
    <xf numFmtId="0" fontId="16" fillId="21" borderId="23" xfId="0" applyFont="1" applyFill="1" applyBorder="1" applyAlignment="1">
      <alignment horizontal="right" vertical="center"/>
    </xf>
    <xf numFmtId="0" fontId="12" fillId="21" borderId="23" xfId="0" applyFont="1" applyFill="1" applyBorder="1" applyAlignment="1">
      <alignment horizontal="right" vertical="center"/>
    </xf>
    <xf numFmtId="0" fontId="12" fillId="0" borderId="23" xfId="0" applyFont="1" applyBorder="1" applyAlignment="1">
      <alignment horizontal="right"/>
    </xf>
    <xf numFmtId="0" fontId="3" fillId="18" borderId="103" xfId="0" applyFont="1" applyFill="1" applyBorder="1" applyAlignment="1">
      <alignment horizontal="center"/>
    </xf>
    <xf numFmtId="0" fontId="8" fillId="20" borderId="83" xfId="0" applyFont="1" applyFill="1" applyBorder="1" applyAlignment="1">
      <alignment horizontal="center"/>
    </xf>
    <xf numFmtId="0" fontId="8" fillId="20" borderId="81" xfId="0" applyFont="1" applyFill="1" applyBorder="1" applyAlignment="1">
      <alignment horizontal="center"/>
    </xf>
    <xf numFmtId="0" fontId="8" fillId="20" borderId="84" xfId="0" applyFont="1" applyFill="1" applyBorder="1" applyAlignment="1">
      <alignment horizontal="center"/>
    </xf>
    <xf numFmtId="0" fontId="0" fillId="3" borderId="104" xfId="0" applyFill="1" applyBorder="1" applyAlignment="1">
      <alignment/>
    </xf>
    <xf numFmtId="0" fontId="0" fillId="3" borderId="23" xfId="0" applyFill="1" applyBorder="1" applyAlignment="1">
      <alignment/>
    </xf>
    <xf numFmtId="0" fontId="8" fillId="18" borderId="83" xfId="0" applyFont="1" applyFill="1" applyBorder="1" applyAlignment="1">
      <alignment horizontal="center"/>
    </xf>
    <xf numFmtId="0" fontId="8" fillId="18" borderId="81" xfId="0" applyFont="1" applyFill="1" applyBorder="1" applyAlignment="1">
      <alignment horizontal="center"/>
    </xf>
    <xf numFmtId="0" fontId="8" fillId="18" borderId="84" xfId="0" applyFont="1" applyFill="1" applyBorder="1" applyAlignment="1">
      <alignment horizontal="center"/>
    </xf>
    <xf numFmtId="0" fontId="14" fillId="21" borderId="0" xfId="0" applyNumberFormat="1" applyFont="1" applyFill="1" applyBorder="1" applyAlignment="1">
      <alignment horizontal="center" vertical="center"/>
    </xf>
    <xf numFmtId="0" fontId="14" fillId="21" borderId="95" xfId="0" applyNumberFormat="1" applyFont="1" applyFill="1" applyBorder="1" applyAlignment="1">
      <alignment horizontal="center" vertical="center"/>
    </xf>
    <xf numFmtId="0" fontId="15" fillId="21" borderId="95" xfId="0" applyNumberFormat="1" applyFont="1" applyFill="1" applyBorder="1" applyAlignment="1">
      <alignment horizontal="center" vertical="center"/>
    </xf>
    <xf numFmtId="0" fontId="15" fillId="21" borderId="0" xfId="0" applyNumberFormat="1" applyFont="1" applyFill="1" applyBorder="1" applyAlignment="1">
      <alignment horizontal="center" vertical="center"/>
    </xf>
    <xf numFmtId="0" fontId="14" fillId="21" borderId="23" xfId="0" applyNumberFormat="1" applyFont="1" applyFill="1" applyBorder="1" applyAlignment="1">
      <alignment horizontal="center" vertical="center"/>
    </xf>
    <xf numFmtId="0" fontId="15" fillId="21" borderId="23" xfId="0" applyNumberFormat="1" applyFont="1" applyFill="1" applyBorder="1" applyAlignment="1">
      <alignment horizontal="center" vertical="center"/>
    </xf>
    <xf numFmtId="0" fontId="8" fillId="18" borderId="83" xfId="0" applyFont="1" applyFill="1" applyBorder="1" applyAlignment="1">
      <alignment horizontal="left"/>
    </xf>
    <xf numFmtId="0" fontId="8" fillId="18" borderId="81" xfId="0" applyFont="1" applyFill="1" applyBorder="1" applyAlignment="1">
      <alignment horizontal="left"/>
    </xf>
    <xf numFmtId="0" fontId="8" fillId="18" borderId="84" xfId="0" applyFont="1" applyFill="1" applyBorder="1" applyAlignment="1">
      <alignment horizontal="left"/>
    </xf>
    <xf numFmtId="165" fontId="0" fillId="0" borderId="52" xfId="0" applyNumberFormat="1" applyFont="1" applyBorder="1" applyAlignment="1">
      <alignment wrapText="1"/>
    </xf>
    <xf numFmtId="0" fontId="0" fillId="0" borderId="105" xfId="0" applyFill="1" applyBorder="1" applyAlignment="1">
      <alignment wrapText="1"/>
    </xf>
    <xf numFmtId="0" fontId="0" fillId="8" borderId="106" xfId="0" applyFill="1" applyBorder="1"/>
    <xf numFmtId="165" fontId="0" fillId="0" borderId="61" xfId="0" applyNumberFormat="1" applyFont="1" applyBorder="1" applyAlignment="1">
      <alignment wrapText="1"/>
    </xf>
    <xf numFmtId="0" fontId="0" fillId="8" borderId="107" xfId="0" applyFill="1" applyBorder="1"/>
    <xf numFmtId="0" fontId="0" fillId="0" borderId="105" xfId="0" applyBorder="1" applyAlignment="1">
      <alignment wrapText="1"/>
    </xf>
    <xf numFmtId="0" fontId="0" fillId="8" borderId="52" xfId="0" applyFill="1" applyBorder="1"/>
    <xf numFmtId="165" fontId="0" fillId="0" borderId="0" xfId="0" applyNumberFormat="1" applyFont="1" applyBorder="1" applyAlignment="1">
      <alignment wrapText="1"/>
    </xf>
    <xf numFmtId="165" fontId="0" fillId="0" borderId="108" xfId="0" applyNumberFormat="1" applyFont="1" applyBorder="1" applyAlignment="1">
      <alignment wrapText="1"/>
    </xf>
    <xf numFmtId="165" fontId="0" fillId="0" borderId="109" xfId="0" applyNumberFormat="1" applyFont="1" applyBorder="1" applyAlignment="1">
      <alignment wrapText="1"/>
    </xf>
    <xf numFmtId="165" fontId="0" fillId="0" borderId="110" xfId="0" applyNumberFormat="1" applyFont="1" applyBorder="1" applyAlignment="1">
      <alignment wrapText="1"/>
    </xf>
    <xf numFmtId="165" fontId="0" fillId="0" borderId="111" xfId="0" applyNumberFormat="1" applyFont="1" applyBorder="1" applyAlignment="1">
      <alignment wrapText="1"/>
    </xf>
    <xf numFmtId="0" fontId="0" fillId="8" borderId="112" xfId="0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" xfId="20"/>
    <cellStyle name="Normale_T-SOGGETTI" xfId="21"/>
  </cellStyles>
  <dxfs count="16">
    <dxf>
      <font>
        <color rgb="FF9C6500"/>
        <condense val="0"/>
        <extend val="0"/>
      </font>
      <fill>
        <patternFill>
          <bgColor rgb="FFFFEB9C"/>
        </patternFill>
      </fill>
      <border/>
    </dxf>
    <dxf>
      <font>
        <color rgb="FF9C6500"/>
        <condense val="0"/>
        <extend val="0"/>
      </font>
      <fill>
        <patternFill>
          <bgColor rgb="FFFFEB9C"/>
        </patternFill>
      </fill>
      <border/>
    </dxf>
    <dxf>
      <font>
        <color rgb="FF9C6500"/>
        <condense val="0"/>
        <extend val="0"/>
      </font>
      <fill>
        <patternFill>
          <bgColor rgb="FFFFEB9C"/>
        </patternFill>
      </fill>
      <border/>
    </dxf>
    <dxf>
      <font>
        <color rgb="FF9C6500"/>
        <condense val="0"/>
        <extend val="0"/>
      </font>
      <fill>
        <patternFill>
          <bgColor rgb="FFFFEB9C"/>
        </patternFill>
      </fill>
      <border/>
    </dxf>
    <dxf>
      <font>
        <color rgb="FF9C6500"/>
        <condense val="0"/>
        <extend val="0"/>
      </font>
      <fill>
        <patternFill>
          <bgColor rgb="FFFFEB9C"/>
        </patternFill>
      </fill>
      <border/>
    </dxf>
    <dxf>
      <font>
        <color rgb="FF9C6500"/>
        <condense val="0"/>
        <extend val="0"/>
      </font>
      <fill>
        <patternFill>
          <bgColor rgb="FFFFEB9C"/>
        </patternFill>
      </fill>
      <border/>
    </dxf>
    <dxf>
      <font>
        <color rgb="FF9C6500"/>
        <condense val="0"/>
        <extend val="0"/>
      </font>
      <fill>
        <patternFill>
          <bgColor rgb="FFFFEB9C"/>
        </patternFill>
      </fill>
      <border/>
    </dxf>
    <dxf>
      <font>
        <color rgb="FF9C6500"/>
        <condense val="0"/>
        <extend val="0"/>
      </font>
      <fill>
        <patternFill>
          <bgColor rgb="FFFFEB9C"/>
        </patternFill>
      </fill>
      <border/>
    </dxf>
    <dxf>
      <font>
        <color rgb="FF9C6500"/>
        <condense val="0"/>
        <extend val="0"/>
      </font>
      <fill>
        <patternFill>
          <bgColor rgb="FFFFEB9C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FF0000"/>
      </font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ill>
        <patternFill>
          <bgColor theme="9" tint="-0.24993999302387238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80"/>
  <sheetViews>
    <sheetView showZeros="0" tabSelected="1" workbookViewId="0" topLeftCell="F1">
      <pane ySplit="2" topLeftCell="A3" activePane="bottomLeft" state="frozen"/>
      <selection pane="bottomLeft" activeCell="AE73" sqref="AE73"/>
    </sheetView>
  </sheetViews>
  <sheetFormatPr defaultColWidth="9.140625" defaultRowHeight="15"/>
  <cols>
    <col min="1" max="1" width="2.57421875" style="67" customWidth="1"/>
    <col min="2" max="2" width="4.8515625" style="41" customWidth="1"/>
    <col min="3" max="3" width="5.140625" style="67" customWidth="1"/>
    <col min="4" max="4" width="8.8515625" style="67" customWidth="1"/>
    <col min="5" max="5" width="7.28125" style="67" customWidth="1"/>
    <col min="6" max="6" width="9.140625" style="67" customWidth="1"/>
    <col min="7" max="7" width="8.421875" style="34" customWidth="1"/>
    <col min="8" max="8" width="7.140625" style="34" customWidth="1"/>
    <col min="9" max="9" width="7.7109375" style="34" customWidth="1"/>
    <col min="10" max="10" width="8.28125" style="36" customWidth="1"/>
    <col min="11" max="11" width="7.57421875" style="36" customWidth="1"/>
    <col min="12" max="13" width="7.7109375" style="36" customWidth="1"/>
    <col min="14" max="14" width="7.28125" style="36" customWidth="1"/>
    <col min="15" max="16" width="8.28125" style="36" customWidth="1"/>
    <col min="17" max="17" width="8.140625" style="37" customWidth="1"/>
    <col min="18" max="19" width="4.28125" style="55" bestFit="1" customWidth="1"/>
    <col min="20" max="20" width="4.421875" style="57" customWidth="1"/>
    <col min="21" max="21" width="3.140625" style="55" customWidth="1"/>
    <col min="22" max="22" width="3.28125" style="55" customWidth="1"/>
    <col min="23" max="26" width="5.57421875" style="57" bestFit="1" customWidth="1"/>
    <col min="27" max="27" width="26.8515625" style="38" customWidth="1"/>
    <col min="28" max="28" width="5.7109375" style="69" customWidth="1"/>
    <col min="29" max="30" width="5.7109375" style="67" customWidth="1"/>
    <col min="31" max="31" width="3.8515625" style="67" customWidth="1"/>
    <col min="32" max="32" width="4.140625" style="67" customWidth="1"/>
    <col min="33" max="33" width="9.140625" style="67" customWidth="1"/>
    <col min="34" max="34" width="15.00390625" style="67" bestFit="1" customWidth="1"/>
    <col min="35" max="35" width="16.00390625" style="67" bestFit="1" customWidth="1"/>
    <col min="36" max="36" width="16.140625" style="67" bestFit="1" customWidth="1"/>
    <col min="37" max="38" width="12.57421875" style="67" bestFit="1" customWidth="1"/>
    <col min="39" max="39" width="11.57421875" style="67" bestFit="1" customWidth="1"/>
    <col min="40" max="16384" width="9.140625" style="67" customWidth="1"/>
  </cols>
  <sheetData>
    <row r="1" spans="2:30" s="39" customFormat="1" ht="15" thickBot="1">
      <c r="B1" s="58" t="s">
        <v>79</v>
      </c>
      <c r="C1" s="180">
        <v>2018</v>
      </c>
      <c r="D1" s="300" t="s">
        <v>44</v>
      </c>
      <c r="E1" s="301"/>
      <c r="F1" s="302"/>
      <c r="G1" s="303" t="s">
        <v>45</v>
      </c>
      <c r="H1" s="304"/>
      <c r="I1" s="305"/>
      <c r="J1" s="306" t="s">
        <v>46</v>
      </c>
      <c r="K1" s="307"/>
      <c r="L1" s="307"/>
      <c r="M1" s="307"/>
      <c r="N1" s="307"/>
      <c r="O1" s="307"/>
      <c r="P1" s="308"/>
      <c r="Q1" s="309" t="s">
        <v>47</v>
      </c>
      <c r="R1" s="310"/>
      <c r="S1" s="310"/>
      <c r="T1" s="310"/>
      <c r="U1" s="310"/>
      <c r="V1" s="311"/>
      <c r="W1" s="309" t="s">
        <v>12</v>
      </c>
      <c r="X1" s="312"/>
      <c r="Y1" s="312"/>
      <c r="Z1" s="313"/>
      <c r="AA1" s="181"/>
      <c r="AB1" s="297" t="s">
        <v>101</v>
      </c>
      <c r="AC1" s="298"/>
      <c r="AD1" s="299"/>
    </row>
    <row r="2" spans="1:39" s="34" customFormat="1" ht="59.25" customHeight="1" thickBot="1">
      <c r="A2" s="184" t="s">
        <v>115</v>
      </c>
      <c r="B2" s="185" t="s">
        <v>20</v>
      </c>
      <c r="C2" s="280" t="s">
        <v>114</v>
      </c>
      <c r="D2" s="186" t="s">
        <v>32</v>
      </c>
      <c r="E2" s="187" t="s">
        <v>33</v>
      </c>
      <c r="F2" s="188" t="s">
        <v>34</v>
      </c>
      <c r="G2" s="189" t="s">
        <v>43</v>
      </c>
      <c r="H2" s="190" t="s">
        <v>35</v>
      </c>
      <c r="I2" s="191" t="s">
        <v>36</v>
      </c>
      <c r="J2" s="268" t="s">
        <v>31</v>
      </c>
      <c r="K2" s="192" t="s">
        <v>102</v>
      </c>
      <c r="L2" s="192" t="s">
        <v>103</v>
      </c>
      <c r="M2" s="192" t="s">
        <v>105</v>
      </c>
      <c r="N2" s="192" t="s">
        <v>104</v>
      </c>
      <c r="O2" s="192" t="s">
        <v>38</v>
      </c>
      <c r="P2" s="193" t="s">
        <v>37</v>
      </c>
      <c r="Q2" s="194" t="s">
        <v>29</v>
      </c>
      <c r="R2" s="195" t="s">
        <v>23</v>
      </c>
      <c r="S2" s="196" t="s">
        <v>27</v>
      </c>
      <c r="T2" s="197" t="s">
        <v>18</v>
      </c>
      <c r="U2" s="198" t="s">
        <v>11</v>
      </c>
      <c r="V2" s="199" t="s">
        <v>22</v>
      </c>
      <c r="W2" s="200" t="s">
        <v>39</v>
      </c>
      <c r="X2" s="201" t="s">
        <v>40</v>
      </c>
      <c r="Y2" s="201" t="s">
        <v>41</v>
      </c>
      <c r="Z2" s="202" t="s">
        <v>42</v>
      </c>
      <c r="AA2" s="203" t="s">
        <v>111</v>
      </c>
      <c r="AB2" s="204" t="s">
        <v>100</v>
      </c>
      <c r="AC2" s="204" t="s">
        <v>99</v>
      </c>
      <c r="AD2" s="205" t="s">
        <v>98</v>
      </c>
      <c r="AE2" s="206" t="s">
        <v>48</v>
      </c>
      <c r="AF2" s="207" t="s">
        <v>49</v>
      </c>
      <c r="AJ2" s="40"/>
      <c r="AK2" s="40"/>
      <c r="AL2" s="40"/>
      <c r="AM2" s="40"/>
    </row>
    <row r="3" spans="1:33" ht="18" customHeight="1">
      <c r="A3" s="91"/>
      <c r="B3" s="100" t="s">
        <v>50</v>
      </c>
      <c r="C3" s="152">
        <v>1</v>
      </c>
      <c r="D3" s="169"/>
      <c r="E3" s="170"/>
      <c r="F3" s="279"/>
      <c r="G3" s="101"/>
      <c r="H3" s="92"/>
      <c r="I3" s="269"/>
      <c r="J3" s="175"/>
      <c r="K3" s="138"/>
      <c r="L3" s="138"/>
      <c r="M3" s="138"/>
      <c r="N3" s="138"/>
      <c r="O3" s="138"/>
      <c r="P3" s="177"/>
      <c r="Q3" s="142"/>
      <c r="R3" s="147"/>
      <c r="S3" s="182"/>
      <c r="T3" s="149"/>
      <c r="U3" s="183"/>
      <c r="V3" s="94"/>
      <c r="W3" s="95"/>
      <c r="X3" s="95"/>
      <c r="Y3" s="95"/>
      <c r="Z3" s="104"/>
      <c r="AA3" s="110"/>
      <c r="AB3" s="108">
        <f>IF(O3="",O3,O3+6)</f>
        <v>0</v>
      </c>
      <c r="AC3" s="108">
        <f aca="true" t="shared" si="0" ref="AC3">IF(O3="",O3,O3+13)</f>
        <v>0</v>
      </c>
      <c r="AD3" s="108">
        <f>IF(P3="",P3,P3+5)</f>
        <v>0</v>
      </c>
      <c r="AE3" s="97"/>
      <c r="AF3" s="91"/>
      <c r="AG3" s="70"/>
    </row>
    <row r="4" spans="1:33" ht="18" customHeight="1">
      <c r="A4" s="81"/>
      <c r="B4" s="99" t="s">
        <v>50</v>
      </c>
      <c r="C4" s="151">
        <v>2</v>
      </c>
      <c r="D4" s="171"/>
      <c r="E4" s="172"/>
      <c r="F4" s="264"/>
      <c r="G4" s="102"/>
      <c r="H4" s="82"/>
      <c r="I4" s="270"/>
      <c r="J4" s="174"/>
      <c r="K4" s="137"/>
      <c r="L4" s="137"/>
      <c r="M4" s="137"/>
      <c r="N4" s="137"/>
      <c r="O4" s="137"/>
      <c r="P4" s="176"/>
      <c r="Q4" s="141"/>
      <c r="R4" s="139"/>
      <c r="S4" s="140"/>
      <c r="T4" s="149"/>
      <c r="U4" s="83"/>
      <c r="V4" s="94"/>
      <c r="W4" s="85"/>
      <c r="X4" s="85"/>
      <c r="Y4" s="85"/>
      <c r="Z4" s="103"/>
      <c r="AA4" s="109"/>
      <c r="AB4" s="108">
        <f aca="true" t="shared" si="1" ref="AB4:AB5">IF(O4="",O4,O4+6)</f>
        <v>0</v>
      </c>
      <c r="AC4" s="108">
        <f aca="true" t="shared" si="2" ref="AC4:AC5">IF(O4="",O4,O4+13)</f>
        <v>0</v>
      </c>
      <c r="AD4" s="108">
        <f aca="true" t="shared" si="3" ref="AD4:AD5">IF(P4="",P4,P4+5)</f>
        <v>0</v>
      </c>
      <c r="AE4" s="86"/>
      <c r="AF4" s="87"/>
      <c r="AG4" s="70"/>
    </row>
    <row r="5" spans="1:33" ht="18" customHeight="1" thickBot="1">
      <c r="A5" s="209"/>
      <c r="B5" s="210" t="s">
        <v>50</v>
      </c>
      <c r="C5" s="211">
        <v>3</v>
      </c>
      <c r="D5" s="212"/>
      <c r="E5" s="213"/>
      <c r="F5" s="265"/>
      <c r="G5" s="241"/>
      <c r="H5" s="208"/>
      <c r="I5" s="271"/>
      <c r="J5" s="214"/>
      <c r="K5" s="215"/>
      <c r="L5" s="215"/>
      <c r="M5" s="215"/>
      <c r="N5" s="215"/>
      <c r="O5" s="215"/>
      <c r="P5" s="216"/>
      <c r="Q5" s="217"/>
      <c r="R5" s="218"/>
      <c r="S5" s="219"/>
      <c r="T5" s="220"/>
      <c r="U5" s="221"/>
      <c r="V5" s="222"/>
      <c r="W5" s="223"/>
      <c r="X5" s="223"/>
      <c r="Y5" s="223"/>
      <c r="Z5" s="224"/>
      <c r="AA5" s="225"/>
      <c r="AB5" s="281">
        <f t="shared" si="1"/>
        <v>0</v>
      </c>
      <c r="AC5" s="464">
        <f t="shared" si="2"/>
        <v>0</v>
      </c>
      <c r="AD5" s="464">
        <f t="shared" si="3"/>
        <v>0</v>
      </c>
      <c r="AE5" s="226"/>
      <c r="AF5" s="227"/>
      <c r="AG5" s="70"/>
    </row>
    <row r="6" spans="1:33" ht="18" customHeight="1">
      <c r="A6" s="91"/>
      <c r="B6" s="100" t="s">
        <v>51</v>
      </c>
      <c r="C6" s="152">
        <v>1</v>
      </c>
      <c r="D6" s="169"/>
      <c r="E6" s="170"/>
      <c r="F6" s="266"/>
      <c r="G6" s="101"/>
      <c r="H6" s="92"/>
      <c r="I6" s="269"/>
      <c r="J6" s="175"/>
      <c r="K6" s="138"/>
      <c r="L6" s="138"/>
      <c r="M6" s="138"/>
      <c r="N6" s="138"/>
      <c r="O6" s="138"/>
      <c r="P6" s="177"/>
      <c r="Q6" s="142"/>
      <c r="R6" s="143"/>
      <c r="S6" s="144"/>
      <c r="T6" s="149"/>
      <c r="U6" s="93"/>
      <c r="V6" s="94"/>
      <c r="W6" s="95"/>
      <c r="X6" s="95"/>
      <c r="Y6" s="95"/>
      <c r="Z6" s="104"/>
      <c r="AA6" s="110"/>
      <c r="AB6" s="108">
        <f aca="true" t="shared" si="4" ref="AB6:AB69">IF(O6="",O6,O6+6)</f>
        <v>0</v>
      </c>
      <c r="AC6" s="108">
        <f aca="true" t="shared" si="5" ref="AC6:AC69">IF(O6="",O6,O6+13)</f>
        <v>0</v>
      </c>
      <c r="AD6" s="108">
        <f aca="true" t="shared" si="6" ref="AD6:AD69">IF(P6="",P6,P6+5)</f>
        <v>0</v>
      </c>
      <c r="AE6" s="97"/>
      <c r="AF6" s="98"/>
      <c r="AG6" s="70"/>
    </row>
    <row r="7" spans="1:33" ht="18" customHeight="1">
      <c r="A7" s="81"/>
      <c r="B7" s="99" t="s">
        <v>51</v>
      </c>
      <c r="C7" s="151">
        <v>2</v>
      </c>
      <c r="D7" s="171"/>
      <c r="E7" s="172"/>
      <c r="F7" s="264"/>
      <c r="G7" s="101"/>
      <c r="H7" s="92"/>
      <c r="I7" s="269"/>
      <c r="J7" s="174"/>
      <c r="K7" s="137"/>
      <c r="L7" s="137"/>
      <c r="M7" s="137"/>
      <c r="N7" s="137"/>
      <c r="O7" s="137"/>
      <c r="P7" s="176"/>
      <c r="Q7" s="141"/>
      <c r="R7" s="145"/>
      <c r="S7" s="146"/>
      <c r="T7" s="148"/>
      <c r="U7" s="88"/>
      <c r="V7" s="84"/>
      <c r="W7" s="85"/>
      <c r="X7" s="85"/>
      <c r="Y7" s="85"/>
      <c r="Z7" s="103"/>
      <c r="AA7" s="109"/>
      <c r="AB7" s="108">
        <f t="shared" si="4"/>
        <v>0</v>
      </c>
      <c r="AC7" s="108">
        <f t="shared" si="5"/>
        <v>0</v>
      </c>
      <c r="AD7" s="108">
        <f t="shared" si="6"/>
        <v>0</v>
      </c>
      <c r="AE7" s="86"/>
      <c r="AF7" s="87"/>
      <c r="AG7" s="70"/>
    </row>
    <row r="8" spans="1:33" ht="18" customHeight="1" thickBot="1">
      <c r="A8" s="209"/>
      <c r="B8" s="210" t="s">
        <v>51</v>
      </c>
      <c r="C8" s="211">
        <v>3</v>
      </c>
      <c r="D8" s="212"/>
      <c r="E8" s="213"/>
      <c r="F8" s="265"/>
      <c r="G8" s="241"/>
      <c r="H8" s="208"/>
      <c r="I8" s="271"/>
      <c r="J8" s="214"/>
      <c r="K8" s="215"/>
      <c r="L8" s="215"/>
      <c r="M8" s="215"/>
      <c r="N8" s="215"/>
      <c r="O8" s="215"/>
      <c r="P8" s="216"/>
      <c r="Q8" s="217"/>
      <c r="R8" s="218"/>
      <c r="S8" s="219"/>
      <c r="T8" s="220"/>
      <c r="U8" s="228"/>
      <c r="V8" s="222"/>
      <c r="W8" s="223"/>
      <c r="X8" s="223"/>
      <c r="Y8" s="223"/>
      <c r="Z8" s="224"/>
      <c r="AA8" s="225"/>
      <c r="AB8" s="281">
        <f t="shared" si="4"/>
        <v>0</v>
      </c>
      <c r="AC8" s="464">
        <f t="shared" si="5"/>
        <v>0</v>
      </c>
      <c r="AD8" s="464">
        <f t="shared" si="6"/>
        <v>0</v>
      </c>
      <c r="AE8" s="226"/>
      <c r="AF8" s="227"/>
      <c r="AG8" s="70"/>
    </row>
    <row r="9" spans="1:33" ht="18" customHeight="1">
      <c r="A9" s="91"/>
      <c r="B9" s="100" t="s">
        <v>52</v>
      </c>
      <c r="C9" s="152">
        <v>1</v>
      </c>
      <c r="D9" s="169"/>
      <c r="E9" s="170"/>
      <c r="F9" s="266"/>
      <c r="G9" s="101"/>
      <c r="H9" s="92"/>
      <c r="I9" s="269"/>
      <c r="J9" s="175"/>
      <c r="K9" s="138"/>
      <c r="L9" s="138"/>
      <c r="M9" s="138"/>
      <c r="N9" s="138"/>
      <c r="O9" s="138"/>
      <c r="P9" s="177"/>
      <c r="Q9" s="142"/>
      <c r="R9" s="143"/>
      <c r="S9" s="144"/>
      <c r="T9" s="149"/>
      <c r="U9" s="93"/>
      <c r="V9" s="94"/>
      <c r="W9" s="95"/>
      <c r="X9" s="95"/>
      <c r="Y9" s="95"/>
      <c r="Z9" s="104"/>
      <c r="AA9" s="111"/>
      <c r="AB9" s="108">
        <f t="shared" si="4"/>
        <v>0</v>
      </c>
      <c r="AC9" s="108">
        <f t="shared" si="5"/>
        <v>0</v>
      </c>
      <c r="AD9" s="108">
        <f t="shared" si="6"/>
        <v>0</v>
      </c>
      <c r="AE9" s="97"/>
      <c r="AF9" s="98"/>
      <c r="AG9" s="70"/>
    </row>
    <row r="10" spans="1:33" ht="18" customHeight="1">
      <c r="A10" s="81"/>
      <c r="B10" s="99" t="s">
        <v>52</v>
      </c>
      <c r="C10" s="151">
        <v>2</v>
      </c>
      <c r="D10" s="171"/>
      <c r="E10" s="172"/>
      <c r="F10" s="264"/>
      <c r="G10" s="101"/>
      <c r="H10" s="92"/>
      <c r="I10" s="269"/>
      <c r="J10" s="174"/>
      <c r="K10" s="137"/>
      <c r="L10" s="137"/>
      <c r="M10" s="137"/>
      <c r="N10" s="137"/>
      <c r="O10" s="137"/>
      <c r="P10" s="176"/>
      <c r="Q10" s="141"/>
      <c r="R10" s="139"/>
      <c r="S10" s="146"/>
      <c r="T10" s="148"/>
      <c r="U10" s="88"/>
      <c r="V10" s="84"/>
      <c r="W10" s="85"/>
      <c r="X10" s="85"/>
      <c r="Y10" s="85"/>
      <c r="Z10" s="103"/>
      <c r="AA10" s="109"/>
      <c r="AB10" s="108">
        <f t="shared" si="4"/>
        <v>0</v>
      </c>
      <c r="AC10" s="108">
        <f t="shared" si="5"/>
        <v>0</v>
      </c>
      <c r="AD10" s="108">
        <f t="shared" si="6"/>
        <v>0</v>
      </c>
      <c r="AE10" s="86"/>
      <c r="AF10" s="87"/>
      <c r="AG10" s="70"/>
    </row>
    <row r="11" spans="1:33" ht="18" customHeight="1" thickBot="1">
      <c r="A11" s="209"/>
      <c r="B11" s="210" t="s">
        <v>52</v>
      </c>
      <c r="C11" s="211">
        <v>3</v>
      </c>
      <c r="D11" s="212"/>
      <c r="E11" s="213"/>
      <c r="F11" s="265"/>
      <c r="G11" s="241"/>
      <c r="H11" s="208"/>
      <c r="I11" s="271"/>
      <c r="J11" s="214"/>
      <c r="K11" s="215"/>
      <c r="L11" s="215"/>
      <c r="M11" s="215"/>
      <c r="N11" s="215"/>
      <c r="O11" s="215"/>
      <c r="P11" s="216"/>
      <c r="Q11" s="217"/>
      <c r="R11" s="218"/>
      <c r="S11" s="219"/>
      <c r="T11" s="220"/>
      <c r="U11" s="228"/>
      <c r="V11" s="222"/>
      <c r="W11" s="223"/>
      <c r="X11" s="223"/>
      <c r="Y11" s="223"/>
      <c r="Z11" s="224"/>
      <c r="AA11" s="225"/>
      <c r="AB11" s="281">
        <f t="shared" si="4"/>
        <v>0</v>
      </c>
      <c r="AC11" s="464">
        <f t="shared" si="5"/>
        <v>0</v>
      </c>
      <c r="AD11" s="464">
        <f t="shared" si="6"/>
        <v>0</v>
      </c>
      <c r="AE11" s="226"/>
      <c r="AF11" s="209"/>
      <c r="AG11" s="70"/>
    </row>
    <row r="12" spans="1:33" ht="18" customHeight="1">
      <c r="A12" s="91"/>
      <c r="B12" s="100" t="s">
        <v>53</v>
      </c>
      <c r="C12" s="152">
        <v>1</v>
      </c>
      <c r="D12" s="169"/>
      <c r="E12" s="170"/>
      <c r="F12" s="266"/>
      <c r="G12" s="101"/>
      <c r="H12" s="92"/>
      <c r="I12" s="269"/>
      <c r="J12" s="175"/>
      <c r="K12" s="138"/>
      <c r="L12" s="138"/>
      <c r="M12" s="138"/>
      <c r="N12" s="138"/>
      <c r="O12" s="138"/>
      <c r="P12" s="177"/>
      <c r="Q12" s="142"/>
      <c r="R12" s="143"/>
      <c r="S12" s="144"/>
      <c r="T12" s="149"/>
      <c r="U12" s="93"/>
      <c r="V12" s="94"/>
      <c r="W12" s="95"/>
      <c r="X12" s="95"/>
      <c r="Y12" s="95"/>
      <c r="Z12" s="105"/>
      <c r="AA12" s="112"/>
      <c r="AB12" s="108">
        <f t="shared" si="4"/>
        <v>0</v>
      </c>
      <c r="AC12" s="108">
        <f t="shared" si="5"/>
        <v>0</v>
      </c>
      <c r="AD12" s="108">
        <f t="shared" si="6"/>
        <v>0</v>
      </c>
      <c r="AE12" s="97"/>
      <c r="AF12" s="91"/>
      <c r="AG12" s="70"/>
    </row>
    <row r="13" spans="1:33" ht="18" customHeight="1">
      <c r="A13" s="81"/>
      <c r="B13" s="99" t="s">
        <v>53</v>
      </c>
      <c r="C13" s="151">
        <v>2</v>
      </c>
      <c r="D13" s="171"/>
      <c r="E13" s="172"/>
      <c r="F13" s="264"/>
      <c r="G13" s="101"/>
      <c r="H13" s="92"/>
      <c r="I13" s="269"/>
      <c r="J13" s="174"/>
      <c r="K13" s="137"/>
      <c r="L13" s="137"/>
      <c r="M13" s="137"/>
      <c r="N13" s="137"/>
      <c r="O13" s="137"/>
      <c r="P13" s="176"/>
      <c r="Q13" s="141"/>
      <c r="R13" s="145"/>
      <c r="S13" s="146"/>
      <c r="T13" s="148"/>
      <c r="U13" s="88"/>
      <c r="V13" s="84"/>
      <c r="W13" s="85"/>
      <c r="X13" s="85"/>
      <c r="Y13" s="85"/>
      <c r="Z13" s="106"/>
      <c r="AA13" s="113"/>
      <c r="AB13" s="108">
        <f t="shared" si="4"/>
        <v>0</v>
      </c>
      <c r="AC13" s="108">
        <f t="shared" si="5"/>
        <v>0</v>
      </c>
      <c r="AD13" s="108">
        <f t="shared" si="6"/>
        <v>0</v>
      </c>
      <c r="AE13" s="86"/>
      <c r="AF13" s="86"/>
      <c r="AG13" s="70"/>
    </row>
    <row r="14" spans="1:33" ht="18" customHeight="1" thickBot="1">
      <c r="A14" s="209"/>
      <c r="B14" s="210" t="s">
        <v>53</v>
      </c>
      <c r="C14" s="211">
        <v>3</v>
      </c>
      <c r="D14" s="212"/>
      <c r="E14" s="213"/>
      <c r="F14" s="265"/>
      <c r="G14" s="241"/>
      <c r="H14" s="208"/>
      <c r="I14" s="271"/>
      <c r="J14" s="214"/>
      <c r="K14" s="215"/>
      <c r="L14" s="215"/>
      <c r="M14" s="215"/>
      <c r="N14" s="215"/>
      <c r="O14" s="215"/>
      <c r="P14" s="216"/>
      <c r="Q14" s="217"/>
      <c r="R14" s="218"/>
      <c r="S14" s="219"/>
      <c r="T14" s="220"/>
      <c r="U14" s="228"/>
      <c r="V14" s="222"/>
      <c r="W14" s="223"/>
      <c r="X14" s="223"/>
      <c r="Y14" s="223"/>
      <c r="Z14" s="229"/>
      <c r="AA14" s="225"/>
      <c r="AB14" s="281">
        <f t="shared" si="4"/>
        <v>0</v>
      </c>
      <c r="AC14" s="464">
        <f t="shared" si="5"/>
        <v>0</v>
      </c>
      <c r="AD14" s="464">
        <f t="shared" si="6"/>
        <v>0</v>
      </c>
      <c r="AE14" s="226"/>
      <c r="AF14" s="209"/>
      <c r="AG14" s="70"/>
    </row>
    <row r="15" spans="1:33" ht="18" customHeight="1">
      <c r="A15" s="91"/>
      <c r="B15" s="100" t="s">
        <v>54</v>
      </c>
      <c r="C15" s="152">
        <v>1</v>
      </c>
      <c r="D15" s="169"/>
      <c r="E15" s="170"/>
      <c r="F15" s="266"/>
      <c r="G15" s="101"/>
      <c r="H15" s="92"/>
      <c r="I15" s="269"/>
      <c r="J15" s="175"/>
      <c r="K15" s="138"/>
      <c r="L15" s="138"/>
      <c r="M15" s="138"/>
      <c r="N15" s="138"/>
      <c r="O15" s="138"/>
      <c r="P15" s="177"/>
      <c r="Q15" s="142"/>
      <c r="R15" s="143"/>
      <c r="S15" s="144"/>
      <c r="T15" s="149"/>
      <c r="U15" s="93"/>
      <c r="V15" s="94"/>
      <c r="W15" s="95"/>
      <c r="X15" s="95"/>
      <c r="Y15" s="95"/>
      <c r="Z15" s="104"/>
      <c r="AA15" s="110"/>
      <c r="AB15" s="108">
        <f t="shared" si="4"/>
        <v>0</v>
      </c>
      <c r="AC15" s="108">
        <f t="shared" si="5"/>
        <v>0</v>
      </c>
      <c r="AD15" s="108">
        <f t="shared" si="6"/>
        <v>0</v>
      </c>
      <c r="AE15" s="97"/>
      <c r="AF15" s="91"/>
      <c r="AG15" s="70"/>
    </row>
    <row r="16" spans="1:33" ht="18" customHeight="1">
      <c r="A16" s="81"/>
      <c r="B16" s="99" t="s">
        <v>54</v>
      </c>
      <c r="C16" s="151">
        <v>2</v>
      </c>
      <c r="D16" s="169"/>
      <c r="E16" s="170"/>
      <c r="F16" s="266"/>
      <c r="G16" s="101"/>
      <c r="H16" s="92"/>
      <c r="I16" s="269"/>
      <c r="J16" s="174"/>
      <c r="K16" s="137"/>
      <c r="L16" s="137"/>
      <c r="M16" s="137"/>
      <c r="N16" s="137"/>
      <c r="O16" s="137"/>
      <c r="P16" s="176"/>
      <c r="Q16" s="141"/>
      <c r="R16" s="145"/>
      <c r="S16" s="146"/>
      <c r="T16" s="148"/>
      <c r="U16" s="88"/>
      <c r="V16" s="84"/>
      <c r="W16" s="85"/>
      <c r="X16" s="85"/>
      <c r="Y16" s="85"/>
      <c r="Z16" s="103"/>
      <c r="AA16" s="109"/>
      <c r="AB16" s="108">
        <f t="shared" si="4"/>
        <v>0</v>
      </c>
      <c r="AC16" s="108">
        <f t="shared" si="5"/>
        <v>0</v>
      </c>
      <c r="AD16" s="108">
        <f t="shared" si="6"/>
        <v>0</v>
      </c>
      <c r="AE16" s="86"/>
      <c r="AF16" s="81"/>
      <c r="AG16" s="70"/>
    </row>
    <row r="17" spans="1:33" ht="18" customHeight="1" thickBot="1">
      <c r="A17" s="209"/>
      <c r="B17" s="210" t="s">
        <v>54</v>
      </c>
      <c r="C17" s="211">
        <v>3</v>
      </c>
      <c r="D17" s="212"/>
      <c r="E17" s="213"/>
      <c r="F17" s="265"/>
      <c r="G17" s="241"/>
      <c r="H17" s="208"/>
      <c r="I17" s="271"/>
      <c r="J17" s="214"/>
      <c r="K17" s="215"/>
      <c r="L17" s="215"/>
      <c r="M17" s="215"/>
      <c r="N17" s="215"/>
      <c r="O17" s="215"/>
      <c r="P17" s="216"/>
      <c r="Q17" s="217"/>
      <c r="R17" s="218"/>
      <c r="S17" s="219"/>
      <c r="T17" s="220"/>
      <c r="U17" s="228"/>
      <c r="V17" s="222"/>
      <c r="W17" s="223"/>
      <c r="X17" s="223"/>
      <c r="Y17" s="223"/>
      <c r="Z17" s="224"/>
      <c r="AA17" s="225"/>
      <c r="AB17" s="281">
        <f t="shared" si="4"/>
        <v>0</v>
      </c>
      <c r="AC17" s="464">
        <f t="shared" si="5"/>
        <v>0</v>
      </c>
      <c r="AD17" s="464">
        <f t="shared" si="6"/>
        <v>0</v>
      </c>
      <c r="AE17" s="226"/>
      <c r="AF17" s="209"/>
      <c r="AG17" s="70"/>
    </row>
    <row r="18" spans="1:33" ht="18" customHeight="1">
      <c r="A18" s="91"/>
      <c r="B18" s="100" t="s">
        <v>55</v>
      </c>
      <c r="C18" s="152">
        <v>1</v>
      </c>
      <c r="D18" s="169"/>
      <c r="E18" s="170"/>
      <c r="F18" s="266"/>
      <c r="G18" s="101"/>
      <c r="H18" s="92"/>
      <c r="I18" s="269"/>
      <c r="J18" s="175"/>
      <c r="K18" s="138"/>
      <c r="L18" s="138"/>
      <c r="M18" s="138"/>
      <c r="N18" s="138"/>
      <c r="O18" s="138"/>
      <c r="P18" s="177"/>
      <c r="Q18" s="142"/>
      <c r="R18" s="143"/>
      <c r="S18" s="144"/>
      <c r="T18" s="149"/>
      <c r="U18" s="93"/>
      <c r="V18" s="94"/>
      <c r="W18" s="95"/>
      <c r="X18" s="95"/>
      <c r="Y18" s="95"/>
      <c r="Z18" s="104"/>
      <c r="AA18" s="110"/>
      <c r="AB18" s="108">
        <f t="shared" si="4"/>
        <v>0</v>
      </c>
      <c r="AC18" s="108">
        <f t="shared" si="5"/>
        <v>0</v>
      </c>
      <c r="AD18" s="108">
        <f t="shared" si="6"/>
        <v>0</v>
      </c>
      <c r="AE18" s="97"/>
      <c r="AF18" s="91"/>
      <c r="AG18" s="70"/>
    </row>
    <row r="19" spans="1:33" ht="18" customHeight="1">
      <c r="A19" s="81"/>
      <c r="B19" s="99" t="s">
        <v>55</v>
      </c>
      <c r="C19" s="151">
        <v>2</v>
      </c>
      <c r="D19" s="169"/>
      <c r="E19" s="170"/>
      <c r="F19" s="266"/>
      <c r="G19" s="101"/>
      <c r="H19" s="92"/>
      <c r="I19" s="269"/>
      <c r="J19" s="174"/>
      <c r="K19" s="137"/>
      <c r="L19" s="137"/>
      <c r="M19" s="137"/>
      <c r="N19" s="137"/>
      <c r="O19" s="137"/>
      <c r="P19" s="176"/>
      <c r="Q19" s="141"/>
      <c r="R19" s="145"/>
      <c r="S19" s="146"/>
      <c r="T19" s="148"/>
      <c r="U19" s="88"/>
      <c r="V19" s="84"/>
      <c r="W19" s="85"/>
      <c r="X19" s="85"/>
      <c r="Y19" s="85"/>
      <c r="Z19" s="103"/>
      <c r="AA19" s="109"/>
      <c r="AB19" s="108">
        <f t="shared" si="4"/>
        <v>0</v>
      </c>
      <c r="AC19" s="108">
        <f t="shared" si="5"/>
        <v>0</v>
      </c>
      <c r="AD19" s="108">
        <f t="shared" si="6"/>
        <v>0</v>
      </c>
      <c r="AE19" s="86"/>
      <c r="AF19" s="86"/>
      <c r="AG19" s="70"/>
    </row>
    <row r="20" spans="1:33" ht="18" customHeight="1" thickBot="1">
      <c r="A20" s="209"/>
      <c r="B20" s="210" t="s">
        <v>55</v>
      </c>
      <c r="C20" s="211">
        <v>3</v>
      </c>
      <c r="D20" s="212"/>
      <c r="E20" s="213"/>
      <c r="F20" s="265"/>
      <c r="G20" s="241"/>
      <c r="H20" s="208"/>
      <c r="I20" s="271"/>
      <c r="J20" s="214"/>
      <c r="K20" s="215"/>
      <c r="L20" s="215"/>
      <c r="M20" s="215"/>
      <c r="N20" s="215"/>
      <c r="O20" s="215"/>
      <c r="P20" s="216"/>
      <c r="Q20" s="217"/>
      <c r="R20" s="218"/>
      <c r="S20" s="219"/>
      <c r="T20" s="220"/>
      <c r="U20" s="228"/>
      <c r="V20" s="222"/>
      <c r="W20" s="223"/>
      <c r="X20" s="223"/>
      <c r="Y20" s="223"/>
      <c r="Z20" s="224"/>
      <c r="AA20" s="225"/>
      <c r="AB20" s="281">
        <f t="shared" si="4"/>
        <v>0</v>
      </c>
      <c r="AC20" s="464">
        <f t="shared" si="5"/>
        <v>0</v>
      </c>
      <c r="AD20" s="464">
        <f t="shared" si="6"/>
        <v>0</v>
      </c>
      <c r="AE20" s="226"/>
      <c r="AF20" s="209"/>
      <c r="AG20" s="70"/>
    </row>
    <row r="21" spans="1:33" ht="18" customHeight="1">
      <c r="A21" s="91"/>
      <c r="B21" s="100" t="s">
        <v>56</v>
      </c>
      <c r="C21" s="152">
        <v>1</v>
      </c>
      <c r="D21" s="169"/>
      <c r="E21" s="170"/>
      <c r="F21" s="266"/>
      <c r="G21" s="101"/>
      <c r="H21" s="92"/>
      <c r="I21" s="269"/>
      <c r="J21" s="175"/>
      <c r="K21" s="138"/>
      <c r="L21" s="138"/>
      <c r="M21" s="138"/>
      <c r="N21" s="138"/>
      <c r="O21" s="138"/>
      <c r="P21" s="177"/>
      <c r="Q21" s="142"/>
      <c r="R21" s="143"/>
      <c r="S21" s="144"/>
      <c r="T21" s="149"/>
      <c r="U21" s="93"/>
      <c r="V21" s="94"/>
      <c r="W21" s="95"/>
      <c r="X21" s="95"/>
      <c r="Y21" s="95"/>
      <c r="Z21" s="104"/>
      <c r="AA21" s="110"/>
      <c r="AB21" s="108">
        <f t="shared" si="4"/>
        <v>0</v>
      </c>
      <c r="AC21" s="108">
        <f t="shared" si="5"/>
        <v>0</v>
      </c>
      <c r="AD21" s="108">
        <f t="shared" si="6"/>
        <v>0</v>
      </c>
      <c r="AE21" s="97"/>
      <c r="AF21" s="91"/>
      <c r="AG21" s="70"/>
    </row>
    <row r="22" spans="1:33" ht="18" customHeight="1">
      <c r="A22" s="81"/>
      <c r="B22" s="99" t="s">
        <v>56</v>
      </c>
      <c r="C22" s="151">
        <v>2</v>
      </c>
      <c r="D22" s="171"/>
      <c r="E22" s="172"/>
      <c r="F22" s="264"/>
      <c r="G22" s="101"/>
      <c r="H22" s="92"/>
      <c r="I22" s="269"/>
      <c r="J22" s="174"/>
      <c r="K22" s="137"/>
      <c r="L22" s="137"/>
      <c r="M22" s="137"/>
      <c r="N22" s="137"/>
      <c r="O22" s="137"/>
      <c r="P22" s="176"/>
      <c r="Q22" s="141"/>
      <c r="R22" s="145"/>
      <c r="S22" s="146"/>
      <c r="T22" s="148"/>
      <c r="U22" s="88"/>
      <c r="V22" s="84"/>
      <c r="W22" s="85"/>
      <c r="X22" s="85"/>
      <c r="Y22" s="85"/>
      <c r="Z22" s="103"/>
      <c r="AA22" s="114"/>
      <c r="AB22" s="108">
        <f t="shared" si="4"/>
        <v>0</v>
      </c>
      <c r="AC22" s="108">
        <f t="shared" si="5"/>
        <v>0</v>
      </c>
      <c r="AD22" s="108">
        <f t="shared" si="6"/>
        <v>0</v>
      </c>
      <c r="AE22" s="86"/>
      <c r="AF22" s="81"/>
      <c r="AG22" s="70"/>
    </row>
    <row r="23" spans="1:33" ht="18" customHeight="1" thickBot="1">
      <c r="A23" s="209"/>
      <c r="B23" s="210" t="s">
        <v>56</v>
      </c>
      <c r="C23" s="211">
        <v>3</v>
      </c>
      <c r="D23" s="212"/>
      <c r="E23" s="213"/>
      <c r="F23" s="265"/>
      <c r="G23" s="241"/>
      <c r="H23" s="208"/>
      <c r="I23" s="271"/>
      <c r="J23" s="214"/>
      <c r="K23" s="215"/>
      <c r="L23" s="215"/>
      <c r="M23" s="215"/>
      <c r="N23" s="215"/>
      <c r="O23" s="215"/>
      <c r="P23" s="216"/>
      <c r="Q23" s="217"/>
      <c r="R23" s="218"/>
      <c r="S23" s="219"/>
      <c r="T23" s="220"/>
      <c r="U23" s="228"/>
      <c r="V23" s="222"/>
      <c r="W23" s="223"/>
      <c r="X23" s="223"/>
      <c r="Y23" s="223"/>
      <c r="Z23" s="224"/>
      <c r="AA23" s="225"/>
      <c r="AB23" s="281">
        <f t="shared" si="4"/>
        <v>0</v>
      </c>
      <c r="AC23" s="464">
        <f t="shared" si="5"/>
        <v>0</v>
      </c>
      <c r="AD23" s="464">
        <f t="shared" si="6"/>
        <v>0</v>
      </c>
      <c r="AE23" s="226"/>
      <c r="AF23" s="209"/>
      <c r="AG23" s="70"/>
    </row>
    <row r="24" spans="1:33" ht="18" customHeight="1">
      <c r="A24" s="230"/>
      <c r="B24" s="100" t="s">
        <v>57</v>
      </c>
      <c r="C24" s="152">
        <v>1</v>
      </c>
      <c r="D24" s="169"/>
      <c r="E24" s="170"/>
      <c r="F24" s="266"/>
      <c r="G24" s="101"/>
      <c r="H24" s="92"/>
      <c r="I24" s="269"/>
      <c r="J24" s="175"/>
      <c r="K24" s="138"/>
      <c r="L24" s="138"/>
      <c r="M24" s="138"/>
      <c r="N24" s="138"/>
      <c r="O24" s="138"/>
      <c r="P24" s="177"/>
      <c r="Q24" s="142"/>
      <c r="R24" s="143"/>
      <c r="S24" s="144"/>
      <c r="T24" s="149"/>
      <c r="U24" s="124"/>
      <c r="V24" s="94"/>
      <c r="W24" s="125"/>
      <c r="X24" s="125"/>
      <c r="Y24" s="125"/>
      <c r="Z24" s="126"/>
      <c r="AA24" s="231"/>
      <c r="AB24" s="108">
        <f t="shared" si="4"/>
        <v>0</v>
      </c>
      <c r="AC24" s="108">
        <f t="shared" si="5"/>
        <v>0</v>
      </c>
      <c r="AD24" s="108">
        <f t="shared" si="6"/>
        <v>0</v>
      </c>
      <c r="AE24" s="97"/>
      <c r="AF24" s="232"/>
      <c r="AG24" s="70"/>
    </row>
    <row r="25" spans="1:33" ht="18" customHeight="1">
      <c r="A25" s="120"/>
      <c r="B25" s="99" t="s">
        <v>57</v>
      </c>
      <c r="C25" s="151">
        <v>2</v>
      </c>
      <c r="D25" s="171"/>
      <c r="E25" s="172"/>
      <c r="F25" s="264"/>
      <c r="G25" s="101"/>
      <c r="H25" s="92"/>
      <c r="I25" s="269"/>
      <c r="J25" s="174"/>
      <c r="K25" s="137"/>
      <c r="L25" s="137"/>
      <c r="M25" s="137"/>
      <c r="N25" s="137"/>
      <c r="O25" s="137"/>
      <c r="P25" s="176"/>
      <c r="Q25" s="141"/>
      <c r="R25" s="145"/>
      <c r="S25" s="146"/>
      <c r="T25" s="148"/>
      <c r="U25" s="89"/>
      <c r="V25" s="84"/>
      <c r="W25" s="90"/>
      <c r="X25" s="90"/>
      <c r="Y25" s="90"/>
      <c r="Z25" s="107"/>
      <c r="AA25" s="113"/>
      <c r="AB25" s="108">
        <f t="shared" si="4"/>
        <v>0</v>
      </c>
      <c r="AC25" s="108">
        <f t="shared" si="5"/>
        <v>0</v>
      </c>
      <c r="AD25" s="108">
        <f t="shared" si="6"/>
        <v>0</v>
      </c>
      <c r="AE25" s="86"/>
      <c r="AF25" s="121"/>
      <c r="AG25" s="70"/>
    </row>
    <row r="26" spans="1:33" ht="18" customHeight="1" thickBot="1">
      <c r="A26" s="233"/>
      <c r="B26" s="210" t="s">
        <v>57</v>
      </c>
      <c r="C26" s="211">
        <v>3</v>
      </c>
      <c r="D26" s="212"/>
      <c r="E26" s="213"/>
      <c r="F26" s="265"/>
      <c r="G26" s="241"/>
      <c r="H26" s="208"/>
      <c r="I26" s="271"/>
      <c r="J26" s="214"/>
      <c r="K26" s="215"/>
      <c r="L26" s="215"/>
      <c r="M26" s="215"/>
      <c r="N26" s="215"/>
      <c r="O26" s="215"/>
      <c r="P26" s="216"/>
      <c r="Q26" s="217"/>
      <c r="R26" s="218"/>
      <c r="S26" s="219"/>
      <c r="T26" s="220"/>
      <c r="U26" s="234"/>
      <c r="V26" s="222"/>
      <c r="W26" s="235"/>
      <c r="X26" s="235"/>
      <c r="Y26" s="235"/>
      <c r="Z26" s="236"/>
      <c r="AA26" s="237"/>
      <c r="AB26" s="281">
        <f t="shared" si="4"/>
        <v>0</v>
      </c>
      <c r="AC26" s="464">
        <f t="shared" si="5"/>
        <v>0</v>
      </c>
      <c r="AD26" s="464">
        <f t="shared" si="6"/>
        <v>0</v>
      </c>
      <c r="AE26" s="226"/>
      <c r="AF26" s="238"/>
      <c r="AG26" s="70"/>
    </row>
    <row r="27" spans="1:33" ht="18" customHeight="1">
      <c r="A27" s="91"/>
      <c r="B27" s="100" t="s">
        <v>58</v>
      </c>
      <c r="C27" s="152">
        <v>1</v>
      </c>
      <c r="D27" s="169"/>
      <c r="E27" s="170"/>
      <c r="F27" s="266"/>
      <c r="G27" s="101"/>
      <c r="H27" s="92"/>
      <c r="I27" s="269"/>
      <c r="J27" s="175"/>
      <c r="K27" s="138"/>
      <c r="L27" s="138"/>
      <c r="M27" s="138"/>
      <c r="N27" s="138"/>
      <c r="O27" s="138"/>
      <c r="P27" s="177"/>
      <c r="Q27" s="142"/>
      <c r="R27" s="143"/>
      <c r="S27" s="144"/>
      <c r="T27" s="149"/>
      <c r="U27" s="93"/>
      <c r="V27" s="94"/>
      <c r="W27" s="95"/>
      <c r="X27" s="95"/>
      <c r="Y27" s="95"/>
      <c r="Z27" s="104"/>
      <c r="AA27" s="110"/>
      <c r="AB27" s="108">
        <f t="shared" si="4"/>
        <v>0</v>
      </c>
      <c r="AC27" s="108">
        <f t="shared" si="5"/>
        <v>0</v>
      </c>
      <c r="AD27" s="108">
        <f t="shared" si="6"/>
        <v>0</v>
      </c>
      <c r="AE27" s="97"/>
      <c r="AF27" s="98"/>
      <c r="AG27" s="70"/>
    </row>
    <row r="28" spans="1:33" ht="18" customHeight="1">
      <c r="A28" s="81"/>
      <c r="B28" s="99" t="s">
        <v>58</v>
      </c>
      <c r="C28" s="151">
        <v>2</v>
      </c>
      <c r="D28" s="171"/>
      <c r="E28" s="172"/>
      <c r="F28" s="264"/>
      <c r="G28" s="101"/>
      <c r="H28" s="92"/>
      <c r="I28" s="269"/>
      <c r="J28" s="174"/>
      <c r="K28" s="137"/>
      <c r="L28" s="137"/>
      <c r="M28" s="137"/>
      <c r="N28" s="137"/>
      <c r="O28" s="137"/>
      <c r="P28" s="176"/>
      <c r="Q28" s="141"/>
      <c r="R28" s="139"/>
      <c r="S28" s="146"/>
      <c r="T28" s="148"/>
      <c r="U28" s="88"/>
      <c r="V28" s="84"/>
      <c r="W28" s="85"/>
      <c r="X28" s="85"/>
      <c r="Y28" s="85"/>
      <c r="Z28" s="103"/>
      <c r="AA28" s="109"/>
      <c r="AB28" s="108">
        <f t="shared" si="4"/>
        <v>0</v>
      </c>
      <c r="AC28" s="108">
        <f t="shared" si="5"/>
        <v>0</v>
      </c>
      <c r="AD28" s="108">
        <f t="shared" si="6"/>
        <v>0</v>
      </c>
      <c r="AE28" s="86"/>
      <c r="AF28" s="81"/>
      <c r="AG28" s="70"/>
    </row>
    <row r="29" spans="1:33" ht="18" customHeight="1" thickBot="1">
      <c r="A29" s="209"/>
      <c r="B29" s="210" t="s">
        <v>58</v>
      </c>
      <c r="C29" s="211">
        <v>3</v>
      </c>
      <c r="D29" s="212"/>
      <c r="E29" s="213"/>
      <c r="F29" s="265"/>
      <c r="G29" s="241"/>
      <c r="H29" s="208"/>
      <c r="I29" s="271"/>
      <c r="J29" s="214"/>
      <c r="K29" s="215"/>
      <c r="L29" s="215"/>
      <c r="M29" s="215"/>
      <c r="N29" s="215"/>
      <c r="O29" s="215"/>
      <c r="P29" s="216"/>
      <c r="Q29" s="217"/>
      <c r="R29" s="218"/>
      <c r="S29" s="219"/>
      <c r="T29" s="220"/>
      <c r="U29" s="228"/>
      <c r="V29" s="222"/>
      <c r="W29" s="223"/>
      <c r="X29" s="223"/>
      <c r="Y29" s="223"/>
      <c r="Z29" s="224"/>
      <c r="AA29" s="225"/>
      <c r="AB29" s="281">
        <f t="shared" si="4"/>
        <v>0</v>
      </c>
      <c r="AC29" s="464">
        <f t="shared" si="5"/>
        <v>0</v>
      </c>
      <c r="AD29" s="464">
        <f t="shared" si="6"/>
        <v>0</v>
      </c>
      <c r="AE29" s="226"/>
      <c r="AF29" s="209"/>
      <c r="AG29" s="70"/>
    </row>
    <row r="30" spans="1:33" ht="18" customHeight="1">
      <c r="A30" s="230"/>
      <c r="B30" s="100" t="s">
        <v>59</v>
      </c>
      <c r="C30" s="152">
        <v>1</v>
      </c>
      <c r="D30" s="169"/>
      <c r="E30" s="170"/>
      <c r="F30" s="266"/>
      <c r="G30" s="101"/>
      <c r="H30" s="92"/>
      <c r="I30" s="269"/>
      <c r="J30" s="175"/>
      <c r="K30" s="138"/>
      <c r="L30" s="138"/>
      <c r="M30" s="138"/>
      <c r="N30" s="138"/>
      <c r="O30" s="138"/>
      <c r="P30" s="177"/>
      <c r="Q30" s="142"/>
      <c r="R30" s="143"/>
      <c r="S30" s="144"/>
      <c r="T30" s="149"/>
      <c r="U30" s="93"/>
      <c r="V30" s="94"/>
      <c r="W30" s="95"/>
      <c r="X30" s="95"/>
      <c r="Y30" s="95"/>
      <c r="Z30" s="104"/>
      <c r="AA30" s="239"/>
      <c r="AB30" s="108">
        <f t="shared" si="4"/>
        <v>0</v>
      </c>
      <c r="AC30" s="108">
        <f t="shared" si="5"/>
        <v>0</v>
      </c>
      <c r="AD30" s="108">
        <f t="shared" si="6"/>
        <v>0</v>
      </c>
      <c r="AE30" s="97"/>
      <c r="AF30" s="240"/>
      <c r="AG30" s="70"/>
    </row>
    <row r="31" spans="1:33" ht="18" customHeight="1">
      <c r="A31" s="120"/>
      <c r="B31" s="99" t="s">
        <v>59</v>
      </c>
      <c r="C31" s="151">
        <v>2</v>
      </c>
      <c r="D31" s="171"/>
      <c r="E31" s="172"/>
      <c r="F31" s="264"/>
      <c r="G31" s="102"/>
      <c r="H31" s="82"/>
      <c r="I31" s="270"/>
      <c r="J31" s="174"/>
      <c r="K31" s="137"/>
      <c r="L31" s="137"/>
      <c r="M31" s="137"/>
      <c r="N31" s="137"/>
      <c r="O31" s="137"/>
      <c r="P31" s="176"/>
      <c r="Q31" s="141"/>
      <c r="R31" s="139"/>
      <c r="S31" s="146"/>
      <c r="T31" s="148"/>
      <c r="U31" s="88"/>
      <c r="V31" s="84"/>
      <c r="W31" s="85"/>
      <c r="X31" s="85"/>
      <c r="Y31" s="85"/>
      <c r="Z31" s="103"/>
      <c r="AA31" s="110"/>
      <c r="AB31" s="108">
        <f t="shared" si="4"/>
        <v>0</v>
      </c>
      <c r="AC31" s="108">
        <f t="shared" si="5"/>
        <v>0</v>
      </c>
      <c r="AD31" s="108">
        <f t="shared" si="6"/>
        <v>0</v>
      </c>
      <c r="AE31" s="86"/>
      <c r="AF31" s="122"/>
      <c r="AG31" s="70"/>
    </row>
    <row r="32" spans="1:33" ht="18" customHeight="1" thickBot="1">
      <c r="A32" s="233"/>
      <c r="B32" s="210" t="s">
        <v>59</v>
      </c>
      <c r="C32" s="211">
        <v>3</v>
      </c>
      <c r="D32" s="212"/>
      <c r="E32" s="213"/>
      <c r="F32" s="265"/>
      <c r="G32" s="241"/>
      <c r="H32" s="208"/>
      <c r="I32" s="271"/>
      <c r="J32" s="214"/>
      <c r="K32" s="215"/>
      <c r="L32" s="215"/>
      <c r="M32" s="215"/>
      <c r="N32" s="215"/>
      <c r="O32" s="215"/>
      <c r="P32" s="216"/>
      <c r="Q32" s="217"/>
      <c r="R32" s="218"/>
      <c r="S32" s="219"/>
      <c r="T32" s="220"/>
      <c r="U32" s="228"/>
      <c r="V32" s="222"/>
      <c r="W32" s="223"/>
      <c r="X32" s="223"/>
      <c r="Y32" s="223"/>
      <c r="Z32" s="224"/>
      <c r="AA32" s="225"/>
      <c r="AB32" s="281">
        <f t="shared" si="4"/>
        <v>0</v>
      </c>
      <c r="AC32" s="464">
        <f t="shared" si="5"/>
        <v>0</v>
      </c>
      <c r="AD32" s="464">
        <f t="shared" si="6"/>
        <v>0</v>
      </c>
      <c r="AE32" s="226"/>
      <c r="AF32" s="242"/>
      <c r="AG32" s="70"/>
    </row>
    <row r="33" spans="1:33" ht="18" customHeight="1">
      <c r="A33" s="91"/>
      <c r="B33" s="100" t="s">
        <v>60</v>
      </c>
      <c r="C33" s="152">
        <v>1</v>
      </c>
      <c r="D33" s="169"/>
      <c r="E33" s="170"/>
      <c r="F33" s="266"/>
      <c r="G33" s="118"/>
      <c r="H33" s="119"/>
      <c r="I33" s="272"/>
      <c r="J33" s="175"/>
      <c r="K33" s="138"/>
      <c r="L33" s="138"/>
      <c r="M33" s="138"/>
      <c r="N33" s="138"/>
      <c r="O33" s="138"/>
      <c r="P33" s="177"/>
      <c r="Q33" s="142"/>
      <c r="R33" s="143"/>
      <c r="S33" s="144"/>
      <c r="T33" s="149"/>
      <c r="U33" s="93"/>
      <c r="V33" s="94"/>
      <c r="W33" s="95"/>
      <c r="X33" s="95"/>
      <c r="Y33" s="95"/>
      <c r="Z33" s="104"/>
      <c r="AA33" s="110"/>
      <c r="AB33" s="108">
        <f t="shared" si="4"/>
        <v>0</v>
      </c>
      <c r="AC33" s="108">
        <f t="shared" si="5"/>
        <v>0</v>
      </c>
      <c r="AD33" s="108">
        <f t="shared" si="6"/>
        <v>0</v>
      </c>
      <c r="AE33" s="97"/>
      <c r="AF33" s="91"/>
      <c r="AG33" s="70"/>
    </row>
    <row r="34" spans="1:33" ht="18" customHeight="1">
      <c r="A34" s="81"/>
      <c r="B34" s="99" t="s">
        <v>60</v>
      </c>
      <c r="C34" s="151">
        <v>2</v>
      </c>
      <c r="D34" s="171"/>
      <c r="E34" s="172"/>
      <c r="F34" s="264"/>
      <c r="G34" s="118"/>
      <c r="H34" s="119"/>
      <c r="I34" s="272"/>
      <c r="J34" s="174"/>
      <c r="K34" s="137"/>
      <c r="L34" s="137"/>
      <c r="M34" s="137"/>
      <c r="N34" s="137"/>
      <c r="O34" s="137"/>
      <c r="P34" s="176"/>
      <c r="Q34" s="141"/>
      <c r="R34" s="139"/>
      <c r="S34" s="146"/>
      <c r="T34" s="148"/>
      <c r="U34" s="88"/>
      <c r="V34" s="84"/>
      <c r="W34" s="85"/>
      <c r="X34" s="85"/>
      <c r="Y34" s="85"/>
      <c r="Z34" s="103"/>
      <c r="AA34" s="109"/>
      <c r="AB34" s="108">
        <f t="shared" si="4"/>
        <v>0</v>
      </c>
      <c r="AC34" s="108">
        <f t="shared" si="5"/>
        <v>0</v>
      </c>
      <c r="AD34" s="108">
        <f t="shared" si="6"/>
        <v>0</v>
      </c>
      <c r="AE34" s="86"/>
      <c r="AF34" s="81"/>
      <c r="AG34" s="70"/>
    </row>
    <row r="35" spans="1:33" ht="18" customHeight="1" thickBot="1">
      <c r="A35" s="209"/>
      <c r="B35" s="210" t="s">
        <v>60</v>
      </c>
      <c r="C35" s="211">
        <v>3</v>
      </c>
      <c r="D35" s="212"/>
      <c r="E35" s="213"/>
      <c r="F35" s="265"/>
      <c r="G35" s="243"/>
      <c r="H35" s="244"/>
      <c r="I35" s="273"/>
      <c r="J35" s="214"/>
      <c r="K35" s="215"/>
      <c r="L35" s="215"/>
      <c r="M35" s="215"/>
      <c r="N35" s="215"/>
      <c r="O35" s="215"/>
      <c r="P35" s="216"/>
      <c r="Q35" s="217"/>
      <c r="R35" s="218"/>
      <c r="S35" s="219"/>
      <c r="T35" s="220"/>
      <c r="U35" s="228"/>
      <c r="V35" s="222"/>
      <c r="W35" s="223"/>
      <c r="X35" s="223"/>
      <c r="Y35" s="223"/>
      <c r="Z35" s="224"/>
      <c r="AA35" s="225"/>
      <c r="AB35" s="281">
        <f t="shared" si="4"/>
        <v>0</v>
      </c>
      <c r="AC35" s="464">
        <f t="shared" si="5"/>
        <v>0</v>
      </c>
      <c r="AD35" s="464">
        <f t="shared" si="6"/>
        <v>0</v>
      </c>
      <c r="AE35" s="226"/>
      <c r="AF35" s="209"/>
      <c r="AG35" s="70"/>
    </row>
    <row r="36" spans="1:33" ht="18" customHeight="1">
      <c r="A36" s="230"/>
      <c r="B36" s="100" t="s">
        <v>61</v>
      </c>
      <c r="C36" s="152">
        <v>1</v>
      </c>
      <c r="D36" s="169"/>
      <c r="E36" s="170"/>
      <c r="F36" s="266"/>
      <c r="G36" s="101"/>
      <c r="H36" s="92"/>
      <c r="I36" s="269"/>
      <c r="J36" s="175"/>
      <c r="K36" s="138"/>
      <c r="L36" s="138"/>
      <c r="M36" s="138"/>
      <c r="N36" s="138"/>
      <c r="O36" s="138"/>
      <c r="P36" s="177"/>
      <c r="Q36" s="142"/>
      <c r="R36" s="143"/>
      <c r="S36" s="144"/>
      <c r="T36" s="149"/>
      <c r="U36" s="93"/>
      <c r="V36" s="94"/>
      <c r="W36" s="95"/>
      <c r="X36" s="95"/>
      <c r="Y36" s="95"/>
      <c r="Z36" s="104"/>
      <c r="AA36" s="110"/>
      <c r="AB36" s="108">
        <f t="shared" si="4"/>
        <v>0</v>
      </c>
      <c r="AC36" s="108">
        <f t="shared" si="5"/>
        <v>0</v>
      </c>
      <c r="AD36" s="108">
        <f t="shared" si="6"/>
        <v>0</v>
      </c>
      <c r="AE36" s="97"/>
      <c r="AF36" s="240"/>
      <c r="AG36" s="70"/>
    </row>
    <row r="37" spans="1:33" ht="18" customHeight="1">
      <c r="A37" s="120"/>
      <c r="B37" s="99" t="s">
        <v>61</v>
      </c>
      <c r="C37" s="151">
        <v>2</v>
      </c>
      <c r="D37" s="171"/>
      <c r="E37" s="172"/>
      <c r="F37" s="264"/>
      <c r="G37" s="102"/>
      <c r="H37" s="82"/>
      <c r="I37" s="270"/>
      <c r="J37" s="174"/>
      <c r="K37" s="137"/>
      <c r="L37" s="137"/>
      <c r="M37" s="137"/>
      <c r="N37" s="137"/>
      <c r="O37" s="137"/>
      <c r="P37" s="176"/>
      <c r="Q37" s="141"/>
      <c r="R37" s="139"/>
      <c r="S37" s="146"/>
      <c r="T37" s="148"/>
      <c r="U37" s="88"/>
      <c r="V37" s="84"/>
      <c r="W37" s="85"/>
      <c r="X37" s="85"/>
      <c r="Y37" s="85"/>
      <c r="Z37" s="103"/>
      <c r="AA37" s="109"/>
      <c r="AB37" s="108">
        <f t="shared" si="4"/>
        <v>0</v>
      </c>
      <c r="AC37" s="108">
        <f t="shared" si="5"/>
        <v>0</v>
      </c>
      <c r="AD37" s="108">
        <f t="shared" si="6"/>
        <v>0</v>
      </c>
      <c r="AE37" s="86"/>
      <c r="AF37" s="122"/>
      <c r="AG37" s="70"/>
    </row>
    <row r="38" spans="1:33" ht="18" customHeight="1" thickBot="1">
      <c r="A38" s="233"/>
      <c r="B38" s="210" t="s">
        <v>61</v>
      </c>
      <c r="C38" s="211">
        <v>3</v>
      </c>
      <c r="D38" s="212"/>
      <c r="E38" s="213"/>
      <c r="F38" s="265"/>
      <c r="G38" s="241"/>
      <c r="H38" s="208"/>
      <c r="I38" s="271"/>
      <c r="J38" s="214"/>
      <c r="K38" s="215"/>
      <c r="L38" s="215"/>
      <c r="M38" s="215"/>
      <c r="N38" s="215"/>
      <c r="O38" s="215"/>
      <c r="P38" s="216"/>
      <c r="Q38" s="217"/>
      <c r="R38" s="218"/>
      <c r="S38" s="219"/>
      <c r="T38" s="220"/>
      <c r="U38" s="228"/>
      <c r="V38" s="222"/>
      <c r="W38" s="223"/>
      <c r="X38" s="223"/>
      <c r="Y38" s="223"/>
      <c r="Z38" s="224"/>
      <c r="AA38" s="225"/>
      <c r="AB38" s="281">
        <f t="shared" si="4"/>
        <v>0</v>
      </c>
      <c r="AC38" s="464">
        <f t="shared" si="5"/>
        <v>0</v>
      </c>
      <c r="AD38" s="464">
        <f t="shared" si="6"/>
        <v>0</v>
      </c>
      <c r="AE38" s="226"/>
      <c r="AF38" s="242"/>
      <c r="AG38" s="70"/>
    </row>
    <row r="39" spans="1:33" ht="18" customHeight="1">
      <c r="A39" s="91"/>
      <c r="B39" s="100" t="s">
        <v>62</v>
      </c>
      <c r="C39" s="152">
        <v>1</v>
      </c>
      <c r="D39" s="169"/>
      <c r="E39" s="170"/>
      <c r="F39" s="266"/>
      <c r="G39" s="101"/>
      <c r="H39" s="92"/>
      <c r="I39" s="269"/>
      <c r="J39" s="175"/>
      <c r="K39" s="138"/>
      <c r="L39" s="138"/>
      <c r="M39" s="138"/>
      <c r="N39" s="138"/>
      <c r="O39" s="138"/>
      <c r="P39" s="177"/>
      <c r="Q39" s="142"/>
      <c r="R39" s="143"/>
      <c r="S39" s="144"/>
      <c r="T39" s="149"/>
      <c r="U39" s="93"/>
      <c r="V39" s="94"/>
      <c r="W39" s="95"/>
      <c r="X39" s="95"/>
      <c r="Y39" s="95"/>
      <c r="Z39" s="104"/>
      <c r="AA39" s="123"/>
      <c r="AB39" s="108">
        <f t="shared" si="4"/>
        <v>0</v>
      </c>
      <c r="AC39" s="108">
        <f t="shared" si="5"/>
        <v>0</v>
      </c>
      <c r="AD39" s="108">
        <f t="shared" si="6"/>
        <v>0</v>
      </c>
      <c r="AE39" s="97"/>
      <c r="AF39" s="98"/>
      <c r="AG39" s="70"/>
    </row>
    <row r="40" spans="1:33" ht="18" customHeight="1">
      <c r="A40" s="81"/>
      <c r="B40" s="99" t="s">
        <v>62</v>
      </c>
      <c r="C40" s="151">
        <v>2</v>
      </c>
      <c r="D40" s="171"/>
      <c r="E40" s="172"/>
      <c r="F40" s="264"/>
      <c r="G40" s="102"/>
      <c r="H40" s="82"/>
      <c r="I40" s="270"/>
      <c r="J40" s="174"/>
      <c r="K40" s="137"/>
      <c r="L40" s="137"/>
      <c r="M40" s="137"/>
      <c r="N40" s="137"/>
      <c r="O40" s="137"/>
      <c r="P40" s="176"/>
      <c r="Q40" s="141"/>
      <c r="R40" s="145"/>
      <c r="S40" s="146"/>
      <c r="T40" s="148"/>
      <c r="U40" s="88"/>
      <c r="V40" s="84"/>
      <c r="W40" s="85"/>
      <c r="X40" s="85"/>
      <c r="Y40" s="85"/>
      <c r="Z40" s="103"/>
      <c r="AA40" s="109"/>
      <c r="AB40" s="108">
        <f t="shared" si="4"/>
        <v>0</v>
      </c>
      <c r="AC40" s="108">
        <f t="shared" si="5"/>
        <v>0</v>
      </c>
      <c r="AD40" s="108">
        <f t="shared" si="6"/>
        <v>0</v>
      </c>
      <c r="AE40" s="86"/>
      <c r="AF40" s="87"/>
      <c r="AG40" s="70"/>
    </row>
    <row r="41" spans="1:33" ht="18" customHeight="1" thickBot="1">
      <c r="A41" s="209"/>
      <c r="B41" s="210" t="s">
        <v>62</v>
      </c>
      <c r="C41" s="211">
        <v>3</v>
      </c>
      <c r="D41" s="212"/>
      <c r="E41" s="213"/>
      <c r="F41" s="265"/>
      <c r="G41" s="241"/>
      <c r="H41" s="208"/>
      <c r="I41" s="271"/>
      <c r="J41" s="214"/>
      <c r="K41" s="215"/>
      <c r="L41" s="215"/>
      <c r="M41" s="215"/>
      <c r="N41" s="215"/>
      <c r="O41" s="215"/>
      <c r="P41" s="216"/>
      <c r="Q41" s="217"/>
      <c r="R41" s="218"/>
      <c r="S41" s="219"/>
      <c r="T41" s="220"/>
      <c r="U41" s="228"/>
      <c r="V41" s="222"/>
      <c r="W41" s="223"/>
      <c r="X41" s="223"/>
      <c r="Y41" s="223"/>
      <c r="Z41" s="224"/>
      <c r="AA41" s="237"/>
      <c r="AB41" s="281">
        <f t="shared" si="4"/>
        <v>0</v>
      </c>
      <c r="AC41" s="464">
        <f t="shared" si="5"/>
        <v>0</v>
      </c>
      <c r="AD41" s="464">
        <f t="shared" si="6"/>
        <v>0</v>
      </c>
      <c r="AE41" s="226"/>
      <c r="AF41" s="227"/>
      <c r="AG41" s="70"/>
    </row>
    <row r="42" spans="1:33" ht="18" customHeight="1">
      <c r="A42" s="230"/>
      <c r="B42" s="100" t="s">
        <v>63</v>
      </c>
      <c r="C42" s="152">
        <v>1</v>
      </c>
      <c r="D42" s="169"/>
      <c r="E42" s="170"/>
      <c r="F42" s="263"/>
      <c r="G42" s="261"/>
      <c r="H42" s="245"/>
      <c r="I42" s="274"/>
      <c r="J42" s="175"/>
      <c r="K42" s="138"/>
      <c r="L42" s="138"/>
      <c r="M42" s="138"/>
      <c r="N42" s="138"/>
      <c r="O42" s="138"/>
      <c r="P42" s="177"/>
      <c r="Q42" s="142"/>
      <c r="R42" s="143"/>
      <c r="S42" s="144"/>
      <c r="T42" s="149"/>
      <c r="U42" s="124"/>
      <c r="V42" s="94"/>
      <c r="W42" s="125"/>
      <c r="X42" s="125"/>
      <c r="Y42" s="125"/>
      <c r="Z42" s="126"/>
      <c r="AA42" s="110"/>
      <c r="AB42" s="108">
        <f t="shared" si="4"/>
        <v>0</v>
      </c>
      <c r="AC42" s="108">
        <f t="shared" si="5"/>
        <v>0</v>
      </c>
      <c r="AD42" s="108">
        <f t="shared" si="6"/>
        <v>0</v>
      </c>
      <c r="AE42" s="97"/>
      <c r="AF42" s="232"/>
      <c r="AG42" s="70"/>
    </row>
    <row r="43" spans="1:33" ht="18" customHeight="1">
      <c r="A43" s="120"/>
      <c r="B43" s="99" t="s">
        <v>63</v>
      </c>
      <c r="C43" s="151">
        <v>2</v>
      </c>
      <c r="D43" s="171"/>
      <c r="E43" s="172"/>
      <c r="F43" s="264"/>
      <c r="G43" s="116"/>
      <c r="H43" s="117"/>
      <c r="I43" s="275"/>
      <c r="J43" s="174"/>
      <c r="K43" s="137"/>
      <c r="L43" s="137"/>
      <c r="M43" s="137"/>
      <c r="N43" s="137"/>
      <c r="O43" s="137"/>
      <c r="P43" s="176"/>
      <c r="Q43" s="141"/>
      <c r="R43" s="145"/>
      <c r="S43" s="146"/>
      <c r="T43" s="148"/>
      <c r="U43" s="89"/>
      <c r="V43" s="84"/>
      <c r="W43" s="90"/>
      <c r="X43" s="90"/>
      <c r="Y43" s="90"/>
      <c r="Z43" s="107"/>
      <c r="AA43" s="113"/>
      <c r="AB43" s="108">
        <f t="shared" si="4"/>
        <v>0</v>
      </c>
      <c r="AC43" s="108">
        <f t="shared" si="5"/>
        <v>0</v>
      </c>
      <c r="AD43" s="108">
        <f t="shared" si="6"/>
        <v>0</v>
      </c>
      <c r="AE43" s="86"/>
      <c r="AF43" s="121"/>
      <c r="AG43" s="70"/>
    </row>
    <row r="44" spans="1:33" ht="18" customHeight="1" thickBot="1">
      <c r="A44" s="233"/>
      <c r="B44" s="210" t="s">
        <v>63</v>
      </c>
      <c r="C44" s="211">
        <v>3</v>
      </c>
      <c r="D44" s="212"/>
      <c r="E44" s="213"/>
      <c r="F44" s="265"/>
      <c r="G44" s="246"/>
      <c r="H44" s="247"/>
      <c r="I44" s="276"/>
      <c r="J44" s="214"/>
      <c r="K44" s="215"/>
      <c r="L44" s="215"/>
      <c r="M44" s="215"/>
      <c r="N44" s="215"/>
      <c r="O44" s="215"/>
      <c r="P44" s="216"/>
      <c r="Q44" s="217"/>
      <c r="R44" s="218"/>
      <c r="S44" s="219"/>
      <c r="T44" s="220"/>
      <c r="U44" s="234"/>
      <c r="V44" s="222"/>
      <c r="W44" s="235"/>
      <c r="X44" s="235"/>
      <c r="Y44" s="235"/>
      <c r="Z44" s="236"/>
      <c r="AA44" s="237"/>
      <c r="AB44" s="281">
        <f t="shared" si="4"/>
        <v>0</v>
      </c>
      <c r="AC44" s="464">
        <f t="shared" si="5"/>
        <v>0</v>
      </c>
      <c r="AD44" s="464">
        <f t="shared" si="6"/>
        <v>0</v>
      </c>
      <c r="AE44" s="226"/>
      <c r="AF44" s="242"/>
      <c r="AG44" s="70"/>
    </row>
    <row r="45" spans="1:33" ht="18" customHeight="1">
      <c r="A45" s="91"/>
      <c r="B45" s="100" t="s">
        <v>64</v>
      </c>
      <c r="C45" s="152">
        <v>1</v>
      </c>
      <c r="D45" s="169"/>
      <c r="E45" s="170"/>
      <c r="F45" s="266"/>
      <c r="G45" s="101"/>
      <c r="H45" s="92"/>
      <c r="I45" s="269"/>
      <c r="J45" s="175"/>
      <c r="K45" s="138"/>
      <c r="L45" s="138"/>
      <c r="M45" s="138"/>
      <c r="N45" s="138"/>
      <c r="O45" s="138"/>
      <c r="P45" s="177"/>
      <c r="Q45" s="142"/>
      <c r="R45" s="143"/>
      <c r="S45" s="144"/>
      <c r="T45" s="149"/>
      <c r="U45" s="93"/>
      <c r="V45" s="94"/>
      <c r="W45" s="95"/>
      <c r="X45" s="95"/>
      <c r="Y45" s="95"/>
      <c r="Z45" s="104"/>
      <c r="AA45" s="282"/>
      <c r="AB45" s="108">
        <f t="shared" si="4"/>
        <v>0</v>
      </c>
      <c r="AC45" s="108">
        <f t="shared" si="5"/>
        <v>0</v>
      </c>
      <c r="AD45" s="108">
        <f t="shared" si="6"/>
        <v>0</v>
      </c>
      <c r="AE45" s="97"/>
      <c r="AF45" s="91"/>
      <c r="AG45" s="70"/>
    </row>
    <row r="46" spans="1:33" ht="18" customHeight="1">
      <c r="A46" s="81"/>
      <c r="B46" s="99" t="s">
        <v>64</v>
      </c>
      <c r="C46" s="151">
        <v>2</v>
      </c>
      <c r="D46" s="171"/>
      <c r="E46" s="172"/>
      <c r="F46" s="264"/>
      <c r="G46" s="102"/>
      <c r="H46" s="82"/>
      <c r="I46" s="270"/>
      <c r="J46" s="174"/>
      <c r="K46" s="137"/>
      <c r="L46" s="137"/>
      <c r="M46" s="137"/>
      <c r="N46" s="137"/>
      <c r="O46" s="137"/>
      <c r="P46" s="176"/>
      <c r="Q46" s="141"/>
      <c r="R46" s="139"/>
      <c r="S46" s="140"/>
      <c r="T46" s="148"/>
      <c r="U46" s="88"/>
      <c r="V46" s="84"/>
      <c r="W46" s="85"/>
      <c r="X46" s="85"/>
      <c r="Y46" s="85"/>
      <c r="Z46" s="103"/>
      <c r="AA46" s="109"/>
      <c r="AB46" s="108">
        <f t="shared" si="4"/>
        <v>0</v>
      </c>
      <c r="AC46" s="108">
        <f t="shared" si="5"/>
        <v>0</v>
      </c>
      <c r="AD46" s="108">
        <f t="shared" si="6"/>
        <v>0</v>
      </c>
      <c r="AE46" s="86"/>
      <c r="AF46" s="81"/>
      <c r="AG46" s="70"/>
    </row>
    <row r="47" spans="1:33" ht="18" customHeight="1" thickBot="1">
      <c r="A47" s="209"/>
      <c r="B47" s="210" t="s">
        <v>64</v>
      </c>
      <c r="C47" s="211">
        <v>3</v>
      </c>
      <c r="D47" s="212"/>
      <c r="E47" s="213"/>
      <c r="F47" s="265"/>
      <c r="G47" s="241"/>
      <c r="H47" s="208"/>
      <c r="I47" s="271"/>
      <c r="J47" s="214"/>
      <c r="K47" s="215"/>
      <c r="L47" s="215"/>
      <c r="M47" s="215"/>
      <c r="N47" s="215"/>
      <c r="O47" s="215"/>
      <c r="P47" s="216"/>
      <c r="Q47" s="217"/>
      <c r="R47" s="218"/>
      <c r="S47" s="219"/>
      <c r="T47" s="220"/>
      <c r="U47" s="228"/>
      <c r="V47" s="222"/>
      <c r="W47" s="223"/>
      <c r="X47" s="223"/>
      <c r="Y47" s="223"/>
      <c r="Z47" s="224"/>
      <c r="AA47" s="225"/>
      <c r="AB47" s="281">
        <f t="shared" si="4"/>
        <v>0</v>
      </c>
      <c r="AC47" s="464">
        <f t="shared" si="5"/>
        <v>0</v>
      </c>
      <c r="AD47" s="464">
        <f t="shared" si="6"/>
        <v>0</v>
      </c>
      <c r="AE47" s="226"/>
      <c r="AF47" s="209"/>
      <c r="AG47" s="70"/>
    </row>
    <row r="48" spans="1:33" ht="18" customHeight="1">
      <c r="A48" s="230"/>
      <c r="B48" s="100" t="s">
        <v>65</v>
      </c>
      <c r="C48" s="152">
        <v>1</v>
      </c>
      <c r="D48" s="169"/>
      <c r="E48" s="170"/>
      <c r="F48" s="266"/>
      <c r="G48" s="101"/>
      <c r="H48" s="92"/>
      <c r="I48" s="269"/>
      <c r="J48" s="175"/>
      <c r="K48" s="138"/>
      <c r="L48" s="138"/>
      <c r="M48" s="138"/>
      <c r="N48" s="138"/>
      <c r="O48" s="138"/>
      <c r="P48" s="177"/>
      <c r="Q48" s="142"/>
      <c r="R48" s="143"/>
      <c r="S48" s="144"/>
      <c r="T48" s="149"/>
      <c r="U48" s="93"/>
      <c r="V48" s="94"/>
      <c r="W48" s="95"/>
      <c r="X48" s="95"/>
      <c r="Y48" s="95"/>
      <c r="Z48" s="104"/>
      <c r="AA48" s="110"/>
      <c r="AB48" s="108">
        <f t="shared" si="4"/>
        <v>0</v>
      </c>
      <c r="AC48" s="108">
        <f t="shared" si="5"/>
        <v>0</v>
      </c>
      <c r="AD48" s="108">
        <f t="shared" si="6"/>
        <v>0</v>
      </c>
      <c r="AE48" s="97"/>
      <c r="AF48" s="240"/>
      <c r="AG48" s="70"/>
    </row>
    <row r="49" spans="1:33" ht="18" customHeight="1">
      <c r="A49" s="120"/>
      <c r="B49" s="99" t="s">
        <v>65</v>
      </c>
      <c r="C49" s="151">
        <v>2</v>
      </c>
      <c r="D49" s="171"/>
      <c r="E49" s="172"/>
      <c r="F49" s="264"/>
      <c r="G49" s="102"/>
      <c r="H49" s="82"/>
      <c r="I49" s="270"/>
      <c r="J49" s="174"/>
      <c r="K49" s="137"/>
      <c r="L49" s="137"/>
      <c r="M49" s="137"/>
      <c r="N49" s="137"/>
      <c r="O49" s="137"/>
      <c r="P49" s="176"/>
      <c r="Q49" s="141"/>
      <c r="R49" s="145"/>
      <c r="S49" s="146"/>
      <c r="T49" s="148"/>
      <c r="U49" s="88"/>
      <c r="V49" s="84"/>
      <c r="W49" s="85"/>
      <c r="X49" s="85"/>
      <c r="Y49" s="85"/>
      <c r="Z49" s="103"/>
      <c r="AA49" s="109"/>
      <c r="AB49" s="108">
        <f t="shared" si="4"/>
        <v>0</v>
      </c>
      <c r="AC49" s="108">
        <f t="shared" si="5"/>
        <v>0</v>
      </c>
      <c r="AD49" s="108">
        <f t="shared" si="6"/>
        <v>0</v>
      </c>
      <c r="AE49" s="86"/>
      <c r="AF49" s="122"/>
      <c r="AG49" s="70"/>
    </row>
    <row r="50" spans="1:33" ht="18" customHeight="1" thickBot="1">
      <c r="A50" s="233"/>
      <c r="B50" s="210" t="s">
        <v>65</v>
      </c>
      <c r="C50" s="211">
        <v>3</v>
      </c>
      <c r="D50" s="212"/>
      <c r="E50" s="213"/>
      <c r="F50" s="265"/>
      <c r="G50" s="241"/>
      <c r="H50" s="208"/>
      <c r="I50" s="271"/>
      <c r="J50" s="214"/>
      <c r="K50" s="215"/>
      <c r="L50" s="215"/>
      <c r="M50" s="215"/>
      <c r="N50" s="215"/>
      <c r="O50" s="215"/>
      <c r="P50" s="216"/>
      <c r="Q50" s="217"/>
      <c r="R50" s="218"/>
      <c r="S50" s="219"/>
      <c r="T50" s="220"/>
      <c r="U50" s="228"/>
      <c r="V50" s="222"/>
      <c r="W50" s="223"/>
      <c r="X50" s="223"/>
      <c r="Y50" s="223"/>
      <c r="Z50" s="224"/>
      <c r="AA50" s="225"/>
      <c r="AB50" s="281">
        <f t="shared" si="4"/>
        <v>0</v>
      </c>
      <c r="AC50" s="464">
        <f t="shared" si="5"/>
        <v>0</v>
      </c>
      <c r="AD50" s="464">
        <f t="shared" si="6"/>
        <v>0</v>
      </c>
      <c r="AE50" s="226"/>
      <c r="AF50" s="242"/>
      <c r="AG50" s="70"/>
    </row>
    <row r="51" spans="1:33" ht="18" customHeight="1">
      <c r="A51" s="91"/>
      <c r="B51" s="100" t="s">
        <v>66</v>
      </c>
      <c r="C51" s="152">
        <v>1</v>
      </c>
      <c r="D51" s="169"/>
      <c r="E51" s="170"/>
      <c r="F51" s="266"/>
      <c r="G51" s="101"/>
      <c r="H51" s="92"/>
      <c r="I51" s="269"/>
      <c r="J51" s="175"/>
      <c r="K51" s="138"/>
      <c r="L51" s="138"/>
      <c r="M51" s="138"/>
      <c r="N51" s="138"/>
      <c r="O51" s="138"/>
      <c r="P51" s="177"/>
      <c r="Q51" s="142"/>
      <c r="R51" s="143"/>
      <c r="S51" s="144"/>
      <c r="T51" s="149"/>
      <c r="U51" s="93"/>
      <c r="V51" s="94"/>
      <c r="W51" s="95"/>
      <c r="X51" s="95"/>
      <c r="Y51" s="95"/>
      <c r="Z51" s="104"/>
      <c r="AA51" s="110"/>
      <c r="AB51" s="108">
        <f t="shared" si="4"/>
        <v>0</v>
      </c>
      <c r="AC51" s="108">
        <f t="shared" si="5"/>
        <v>0</v>
      </c>
      <c r="AD51" s="108">
        <f t="shared" si="6"/>
        <v>0</v>
      </c>
      <c r="AE51" s="97"/>
      <c r="AF51" s="97"/>
      <c r="AG51" s="70"/>
    </row>
    <row r="52" spans="1:33" ht="18" customHeight="1">
      <c r="A52" s="81"/>
      <c r="B52" s="99" t="s">
        <v>66</v>
      </c>
      <c r="C52" s="151">
        <v>2</v>
      </c>
      <c r="D52" s="171"/>
      <c r="E52" s="172"/>
      <c r="F52" s="264"/>
      <c r="G52" s="101"/>
      <c r="H52" s="92"/>
      <c r="I52" s="269"/>
      <c r="J52" s="174"/>
      <c r="K52" s="137"/>
      <c r="L52" s="137"/>
      <c r="M52" s="137"/>
      <c r="N52" s="137"/>
      <c r="O52" s="137"/>
      <c r="P52" s="176"/>
      <c r="Q52" s="141"/>
      <c r="R52" s="145"/>
      <c r="S52" s="146"/>
      <c r="T52" s="148"/>
      <c r="U52" s="88"/>
      <c r="V52" s="84"/>
      <c r="W52" s="85"/>
      <c r="X52" s="85"/>
      <c r="Y52" s="85"/>
      <c r="Z52" s="103"/>
      <c r="AA52" s="109"/>
      <c r="AB52" s="108">
        <f t="shared" si="4"/>
        <v>0</v>
      </c>
      <c r="AC52" s="108">
        <f t="shared" si="5"/>
        <v>0</v>
      </c>
      <c r="AD52" s="108">
        <f t="shared" si="6"/>
        <v>0</v>
      </c>
      <c r="AE52" s="86"/>
      <c r="AF52" s="81"/>
      <c r="AG52" s="70"/>
    </row>
    <row r="53" spans="1:33" ht="18" customHeight="1" thickBot="1">
      <c r="A53" s="209"/>
      <c r="B53" s="210" t="s">
        <v>66</v>
      </c>
      <c r="C53" s="211">
        <v>3</v>
      </c>
      <c r="D53" s="212"/>
      <c r="E53" s="213"/>
      <c r="F53" s="265"/>
      <c r="G53" s="241"/>
      <c r="H53" s="208"/>
      <c r="I53" s="271"/>
      <c r="J53" s="214"/>
      <c r="K53" s="215"/>
      <c r="L53" s="215"/>
      <c r="M53" s="215"/>
      <c r="N53" s="215"/>
      <c r="O53" s="215"/>
      <c r="P53" s="216"/>
      <c r="Q53" s="217"/>
      <c r="R53" s="218"/>
      <c r="S53" s="219"/>
      <c r="T53" s="220"/>
      <c r="U53" s="228"/>
      <c r="V53" s="222"/>
      <c r="W53" s="223"/>
      <c r="X53" s="223"/>
      <c r="Y53" s="223"/>
      <c r="Z53" s="224"/>
      <c r="AA53" s="225"/>
      <c r="AB53" s="281">
        <f t="shared" si="4"/>
        <v>0</v>
      </c>
      <c r="AC53" s="464">
        <f t="shared" si="5"/>
        <v>0</v>
      </c>
      <c r="AD53" s="464">
        <f t="shared" si="6"/>
        <v>0</v>
      </c>
      <c r="AE53" s="226"/>
      <c r="AF53" s="209"/>
      <c r="AG53" s="70"/>
    </row>
    <row r="54" spans="1:33" ht="18" customHeight="1">
      <c r="A54" s="230"/>
      <c r="B54" s="100" t="s">
        <v>67</v>
      </c>
      <c r="C54" s="152">
        <v>1</v>
      </c>
      <c r="D54" s="169"/>
      <c r="E54" s="170"/>
      <c r="F54" s="266"/>
      <c r="G54" s="101"/>
      <c r="H54" s="92"/>
      <c r="I54" s="269"/>
      <c r="J54" s="175"/>
      <c r="K54" s="138"/>
      <c r="L54" s="138"/>
      <c r="M54" s="138"/>
      <c r="N54" s="138"/>
      <c r="O54" s="138"/>
      <c r="P54" s="177"/>
      <c r="Q54" s="142"/>
      <c r="R54" s="143"/>
      <c r="S54" s="144"/>
      <c r="T54" s="149"/>
      <c r="U54" s="93"/>
      <c r="V54" s="94"/>
      <c r="W54" s="95"/>
      <c r="X54" s="95"/>
      <c r="Y54" s="95"/>
      <c r="Z54" s="104"/>
      <c r="AA54" s="110"/>
      <c r="AB54" s="108">
        <f t="shared" si="4"/>
        <v>0</v>
      </c>
      <c r="AC54" s="108">
        <f t="shared" si="5"/>
        <v>0</v>
      </c>
      <c r="AD54" s="108">
        <f t="shared" si="6"/>
        <v>0</v>
      </c>
      <c r="AE54" s="97"/>
      <c r="AF54" s="240"/>
      <c r="AG54" s="70"/>
    </row>
    <row r="55" spans="1:33" ht="18" customHeight="1">
      <c r="A55" s="120"/>
      <c r="B55" s="99" t="s">
        <v>67</v>
      </c>
      <c r="C55" s="151">
        <v>2</v>
      </c>
      <c r="D55" s="171"/>
      <c r="E55" s="172"/>
      <c r="F55" s="264"/>
      <c r="G55" s="102"/>
      <c r="H55" s="82"/>
      <c r="I55" s="270"/>
      <c r="J55" s="174"/>
      <c r="K55" s="137"/>
      <c r="L55" s="137"/>
      <c r="M55" s="137"/>
      <c r="N55" s="137"/>
      <c r="O55" s="137"/>
      <c r="P55" s="176"/>
      <c r="Q55" s="141"/>
      <c r="R55" s="145"/>
      <c r="S55" s="146"/>
      <c r="T55" s="148"/>
      <c r="U55" s="88"/>
      <c r="V55" s="84"/>
      <c r="W55" s="85"/>
      <c r="X55" s="85"/>
      <c r="Y55" s="85"/>
      <c r="Z55" s="103"/>
      <c r="AA55" s="109"/>
      <c r="AB55" s="108">
        <f t="shared" si="4"/>
        <v>0</v>
      </c>
      <c r="AC55" s="108">
        <f t="shared" si="5"/>
        <v>0</v>
      </c>
      <c r="AD55" s="108">
        <f t="shared" si="6"/>
        <v>0</v>
      </c>
      <c r="AE55" s="86"/>
      <c r="AF55" s="122"/>
      <c r="AG55" s="70"/>
    </row>
    <row r="56" spans="1:33" ht="18" customHeight="1" thickBot="1">
      <c r="A56" s="233"/>
      <c r="B56" s="210" t="s">
        <v>67</v>
      </c>
      <c r="C56" s="211">
        <v>3</v>
      </c>
      <c r="D56" s="212"/>
      <c r="E56" s="213"/>
      <c r="F56" s="265"/>
      <c r="G56" s="241"/>
      <c r="H56" s="208"/>
      <c r="I56" s="271"/>
      <c r="J56" s="214"/>
      <c r="K56" s="215"/>
      <c r="L56" s="215"/>
      <c r="M56" s="215"/>
      <c r="N56" s="215"/>
      <c r="O56" s="215"/>
      <c r="P56" s="216"/>
      <c r="Q56" s="217"/>
      <c r="R56" s="218"/>
      <c r="S56" s="219"/>
      <c r="T56" s="220"/>
      <c r="U56" s="228"/>
      <c r="V56" s="222"/>
      <c r="W56" s="223"/>
      <c r="X56" s="223"/>
      <c r="Y56" s="223"/>
      <c r="Z56" s="224"/>
      <c r="AA56" s="225"/>
      <c r="AB56" s="281">
        <f t="shared" si="4"/>
        <v>0</v>
      </c>
      <c r="AC56" s="464">
        <f t="shared" si="5"/>
        <v>0</v>
      </c>
      <c r="AD56" s="464">
        <f t="shared" si="6"/>
        <v>0</v>
      </c>
      <c r="AE56" s="226"/>
      <c r="AF56" s="242"/>
      <c r="AG56" s="70"/>
    </row>
    <row r="57" spans="1:33" ht="18" customHeight="1">
      <c r="A57" s="91"/>
      <c r="B57" s="100" t="s">
        <v>112</v>
      </c>
      <c r="C57" s="152">
        <v>1</v>
      </c>
      <c r="D57" s="169"/>
      <c r="E57" s="170"/>
      <c r="F57" s="266"/>
      <c r="G57" s="101"/>
      <c r="H57" s="92"/>
      <c r="I57" s="269"/>
      <c r="J57" s="175"/>
      <c r="K57" s="138"/>
      <c r="L57" s="138"/>
      <c r="M57" s="138"/>
      <c r="N57" s="138"/>
      <c r="O57" s="138"/>
      <c r="P57" s="177"/>
      <c r="Q57" s="142"/>
      <c r="R57" s="143"/>
      <c r="S57" s="144"/>
      <c r="T57" s="149"/>
      <c r="U57" s="93"/>
      <c r="V57" s="94"/>
      <c r="W57" s="95"/>
      <c r="X57" s="95"/>
      <c r="Y57" s="95"/>
      <c r="Z57" s="104"/>
      <c r="AA57" s="110"/>
      <c r="AB57" s="108">
        <f t="shared" si="4"/>
        <v>0</v>
      </c>
      <c r="AC57" s="108">
        <f t="shared" si="5"/>
        <v>0</v>
      </c>
      <c r="AD57" s="108">
        <f t="shared" si="6"/>
        <v>0</v>
      </c>
      <c r="AE57" s="97"/>
      <c r="AF57" s="91"/>
      <c r="AG57" s="70"/>
    </row>
    <row r="58" spans="1:33" ht="18" customHeight="1">
      <c r="A58" s="81"/>
      <c r="B58" s="99" t="s">
        <v>112</v>
      </c>
      <c r="C58" s="151">
        <v>2</v>
      </c>
      <c r="D58" s="171"/>
      <c r="E58" s="172"/>
      <c r="F58" s="264"/>
      <c r="G58" s="102"/>
      <c r="H58" s="82"/>
      <c r="I58" s="270"/>
      <c r="J58" s="174"/>
      <c r="K58" s="137"/>
      <c r="L58" s="137"/>
      <c r="M58" s="137"/>
      <c r="N58" s="137"/>
      <c r="O58" s="137"/>
      <c r="P58" s="176"/>
      <c r="Q58" s="141"/>
      <c r="R58" s="145"/>
      <c r="S58" s="146"/>
      <c r="T58" s="148"/>
      <c r="U58" s="88"/>
      <c r="V58" s="84"/>
      <c r="W58" s="85"/>
      <c r="X58" s="85"/>
      <c r="Y58" s="85"/>
      <c r="Z58" s="103"/>
      <c r="AA58" s="109"/>
      <c r="AB58" s="108">
        <f t="shared" si="4"/>
        <v>0</v>
      </c>
      <c r="AC58" s="108">
        <f t="shared" si="5"/>
        <v>0</v>
      </c>
      <c r="AD58" s="108">
        <f t="shared" si="6"/>
        <v>0</v>
      </c>
      <c r="AE58" s="86"/>
      <c r="AF58" s="81"/>
      <c r="AG58" s="70"/>
    </row>
    <row r="59" spans="1:33" ht="18" customHeight="1" thickBot="1">
      <c r="A59" s="209"/>
      <c r="B59" s="210" t="s">
        <v>112</v>
      </c>
      <c r="C59" s="211">
        <v>3</v>
      </c>
      <c r="D59" s="212"/>
      <c r="E59" s="213"/>
      <c r="F59" s="265"/>
      <c r="G59" s="241"/>
      <c r="H59" s="208"/>
      <c r="I59" s="271"/>
      <c r="J59" s="214"/>
      <c r="K59" s="215"/>
      <c r="L59" s="215"/>
      <c r="M59" s="215"/>
      <c r="N59" s="215"/>
      <c r="O59" s="215"/>
      <c r="P59" s="216"/>
      <c r="Q59" s="217"/>
      <c r="R59" s="218"/>
      <c r="S59" s="219"/>
      <c r="T59" s="220"/>
      <c r="U59" s="228"/>
      <c r="V59" s="222"/>
      <c r="W59" s="223"/>
      <c r="X59" s="223"/>
      <c r="Y59" s="223"/>
      <c r="Z59" s="224"/>
      <c r="AA59" s="225"/>
      <c r="AB59" s="281">
        <f t="shared" si="4"/>
        <v>0</v>
      </c>
      <c r="AC59" s="464">
        <f t="shared" si="5"/>
        <v>0</v>
      </c>
      <c r="AD59" s="464">
        <f t="shared" si="6"/>
        <v>0</v>
      </c>
      <c r="AE59" s="226"/>
      <c r="AF59" s="209"/>
      <c r="AG59" s="70"/>
    </row>
    <row r="60" spans="1:33" ht="18" customHeight="1">
      <c r="A60" s="230"/>
      <c r="B60" s="100" t="s">
        <v>68</v>
      </c>
      <c r="C60" s="152">
        <v>1</v>
      </c>
      <c r="D60" s="248"/>
      <c r="E60" s="170"/>
      <c r="F60" s="266"/>
      <c r="G60" s="101"/>
      <c r="H60" s="92"/>
      <c r="I60" s="269"/>
      <c r="J60" s="175"/>
      <c r="K60" s="138"/>
      <c r="L60" s="138"/>
      <c r="M60" s="138"/>
      <c r="N60" s="138"/>
      <c r="O60" s="138"/>
      <c r="P60" s="177"/>
      <c r="Q60" s="142"/>
      <c r="R60" s="143"/>
      <c r="S60" s="144"/>
      <c r="T60" s="149"/>
      <c r="U60" s="93"/>
      <c r="V60" s="94"/>
      <c r="W60" s="95"/>
      <c r="X60" s="95"/>
      <c r="Y60" s="95"/>
      <c r="Z60" s="104"/>
      <c r="AA60" s="110"/>
      <c r="AB60" s="108">
        <f t="shared" si="4"/>
        <v>0</v>
      </c>
      <c r="AC60" s="108">
        <f t="shared" si="5"/>
        <v>0</v>
      </c>
      <c r="AD60" s="108">
        <f t="shared" si="6"/>
        <v>0</v>
      </c>
      <c r="AE60" s="97"/>
      <c r="AF60" s="240"/>
      <c r="AG60" s="70"/>
    </row>
    <row r="61" spans="1:33" ht="18" customHeight="1">
      <c r="A61" s="120"/>
      <c r="B61" s="99" t="s">
        <v>68</v>
      </c>
      <c r="C61" s="151">
        <v>2</v>
      </c>
      <c r="D61" s="173"/>
      <c r="E61" s="172"/>
      <c r="F61" s="264"/>
      <c r="G61" s="102"/>
      <c r="H61" s="82"/>
      <c r="I61" s="270"/>
      <c r="J61" s="174"/>
      <c r="K61" s="137"/>
      <c r="L61" s="137"/>
      <c r="M61" s="137"/>
      <c r="N61" s="137"/>
      <c r="O61" s="137"/>
      <c r="P61" s="176"/>
      <c r="Q61" s="141"/>
      <c r="R61" s="145"/>
      <c r="S61" s="146"/>
      <c r="T61" s="148"/>
      <c r="U61" s="88"/>
      <c r="V61" s="84"/>
      <c r="W61" s="85"/>
      <c r="X61" s="85"/>
      <c r="Y61" s="85"/>
      <c r="Z61" s="103"/>
      <c r="AA61" s="113"/>
      <c r="AB61" s="108">
        <f t="shared" si="4"/>
        <v>0</v>
      </c>
      <c r="AC61" s="108">
        <f t="shared" si="5"/>
        <v>0</v>
      </c>
      <c r="AD61" s="108">
        <f t="shared" si="6"/>
        <v>0</v>
      </c>
      <c r="AE61" s="86"/>
      <c r="AF61" s="121"/>
      <c r="AG61" s="70"/>
    </row>
    <row r="62" spans="1:33" ht="18" customHeight="1" thickBot="1">
      <c r="A62" s="233"/>
      <c r="B62" s="210" t="s">
        <v>68</v>
      </c>
      <c r="C62" s="211">
        <v>3</v>
      </c>
      <c r="D62" s="249"/>
      <c r="E62" s="213"/>
      <c r="F62" s="265"/>
      <c r="G62" s="241"/>
      <c r="H62" s="208"/>
      <c r="I62" s="271"/>
      <c r="J62" s="214"/>
      <c r="K62" s="215"/>
      <c r="L62" s="215"/>
      <c r="M62" s="215"/>
      <c r="N62" s="215"/>
      <c r="O62" s="215"/>
      <c r="P62" s="216"/>
      <c r="Q62" s="217"/>
      <c r="R62" s="218"/>
      <c r="S62" s="219"/>
      <c r="T62" s="220"/>
      <c r="U62" s="228"/>
      <c r="V62" s="222"/>
      <c r="W62" s="223"/>
      <c r="X62" s="223"/>
      <c r="Y62" s="223"/>
      <c r="Z62" s="224"/>
      <c r="AA62" s="225"/>
      <c r="AB62" s="281">
        <f t="shared" si="4"/>
        <v>0</v>
      </c>
      <c r="AC62" s="464">
        <f t="shared" si="5"/>
        <v>0</v>
      </c>
      <c r="AD62" s="464">
        <f t="shared" si="6"/>
        <v>0</v>
      </c>
      <c r="AE62" s="226"/>
      <c r="AF62" s="238"/>
      <c r="AG62" s="70"/>
    </row>
    <row r="63" spans="1:33" ht="18" customHeight="1">
      <c r="A63" s="91"/>
      <c r="B63" s="100" t="s">
        <v>69</v>
      </c>
      <c r="C63" s="152">
        <v>1</v>
      </c>
      <c r="D63" s="169"/>
      <c r="E63" s="170"/>
      <c r="F63" s="266"/>
      <c r="G63" s="101"/>
      <c r="H63" s="92"/>
      <c r="I63" s="269"/>
      <c r="J63" s="175"/>
      <c r="K63" s="138"/>
      <c r="L63" s="138"/>
      <c r="M63" s="138"/>
      <c r="N63" s="138"/>
      <c r="O63" s="138"/>
      <c r="P63" s="177"/>
      <c r="Q63" s="142"/>
      <c r="R63" s="143"/>
      <c r="S63" s="144"/>
      <c r="T63" s="149"/>
      <c r="U63" s="93"/>
      <c r="V63" s="94"/>
      <c r="W63" s="95"/>
      <c r="X63" s="95"/>
      <c r="Y63" s="95"/>
      <c r="Z63" s="104"/>
      <c r="AA63" s="110"/>
      <c r="AB63" s="108">
        <f t="shared" si="4"/>
        <v>0</v>
      </c>
      <c r="AC63" s="108">
        <f t="shared" si="5"/>
        <v>0</v>
      </c>
      <c r="AD63" s="108">
        <f t="shared" si="6"/>
        <v>0</v>
      </c>
      <c r="AE63" s="97"/>
      <c r="AF63" s="98"/>
      <c r="AG63" s="70"/>
    </row>
    <row r="64" spans="1:33" ht="18" customHeight="1">
      <c r="A64" s="81"/>
      <c r="B64" s="99" t="s">
        <v>69</v>
      </c>
      <c r="C64" s="151">
        <v>2</v>
      </c>
      <c r="D64" s="171"/>
      <c r="E64" s="172"/>
      <c r="F64" s="264"/>
      <c r="G64" s="102"/>
      <c r="H64" s="82"/>
      <c r="I64" s="270"/>
      <c r="J64" s="174"/>
      <c r="K64" s="137"/>
      <c r="L64" s="137"/>
      <c r="M64" s="137"/>
      <c r="N64" s="137"/>
      <c r="O64" s="137"/>
      <c r="P64" s="176"/>
      <c r="Q64" s="141"/>
      <c r="R64" s="145"/>
      <c r="S64" s="146"/>
      <c r="T64" s="150"/>
      <c r="U64" s="88"/>
      <c r="V64" s="84"/>
      <c r="W64" s="85"/>
      <c r="X64" s="85"/>
      <c r="Y64" s="85"/>
      <c r="Z64" s="103"/>
      <c r="AA64" s="109"/>
      <c r="AB64" s="108">
        <f t="shared" si="4"/>
        <v>0</v>
      </c>
      <c r="AC64" s="108">
        <f t="shared" si="5"/>
        <v>0</v>
      </c>
      <c r="AD64" s="108">
        <f t="shared" si="6"/>
        <v>0</v>
      </c>
      <c r="AE64" s="86"/>
      <c r="AF64" s="86"/>
      <c r="AG64" s="70"/>
    </row>
    <row r="65" spans="1:33" ht="18" customHeight="1" thickBot="1">
      <c r="A65" s="209"/>
      <c r="B65" s="210" t="s">
        <v>69</v>
      </c>
      <c r="C65" s="211">
        <v>3</v>
      </c>
      <c r="D65" s="212"/>
      <c r="E65" s="213"/>
      <c r="F65" s="265"/>
      <c r="G65" s="241"/>
      <c r="H65" s="208"/>
      <c r="I65" s="271"/>
      <c r="J65" s="214"/>
      <c r="K65" s="215"/>
      <c r="L65" s="215"/>
      <c r="M65" s="215"/>
      <c r="N65" s="215"/>
      <c r="O65" s="215"/>
      <c r="P65" s="216"/>
      <c r="Q65" s="217"/>
      <c r="R65" s="218"/>
      <c r="S65" s="219"/>
      <c r="T65" s="220"/>
      <c r="U65" s="228"/>
      <c r="V65" s="222"/>
      <c r="W65" s="223"/>
      <c r="X65" s="223"/>
      <c r="Y65" s="223"/>
      <c r="Z65" s="224"/>
      <c r="AA65" s="225"/>
      <c r="AB65" s="281">
        <f t="shared" si="4"/>
        <v>0</v>
      </c>
      <c r="AC65" s="464">
        <f t="shared" si="5"/>
        <v>0</v>
      </c>
      <c r="AD65" s="464">
        <f t="shared" si="6"/>
        <v>0</v>
      </c>
      <c r="AE65" s="226"/>
      <c r="AF65" s="209"/>
      <c r="AG65" s="70"/>
    </row>
    <row r="66" spans="1:33" ht="18" customHeight="1">
      <c r="A66" s="230"/>
      <c r="B66" s="100" t="s">
        <v>72</v>
      </c>
      <c r="C66" s="152">
        <v>1</v>
      </c>
      <c r="D66" s="169"/>
      <c r="E66" s="170"/>
      <c r="F66" s="266"/>
      <c r="G66" s="101"/>
      <c r="H66" s="92"/>
      <c r="I66" s="269"/>
      <c r="J66" s="175"/>
      <c r="K66" s="138"/>
      <c r="L66" s="138"/>
      <c r="M66" s="138"/>
      <c r="N66" s="138"/>
      <c r="O66" s="138"/>
      <c r="P66" s="177"/>
      <c r="Q66" s="142"/>
      <c r="R66" s="143"/>
      <c r="S66" s="144"/>
      <c r="T66" s="149"/>
      <c r="U66" s="93"/>
      <c r="V66" s="94"/>
      <c r="W66" s="95"/>
      <c r="X66" s="95"/>
      <c r="Y66" s="95"/>
      <c r="Z66" s="104"/>
      <c r="AA66" s="250"/>
      <c r="AB66" s="108">
        <f t="shared" si="4"/>
        <v>0</v>
      </c>
      <c r="AC66" s="108">
        <f t="shared" si="5"/>
        <v>0</v>
      </c>
      <c r="AD66" s="108">
        <f t="shared" si="6"/>
        <v>0</v>
      </c>
      <c r="AE66" s="97"/>
      <c r="AF66" s="240"/>
      <c r="AG66" s="70"/>
    </row>
    <row r="67" spans="1:33" ht="18" customHeight="1">
      <c r="A67" s="120"/>
      <c r="B67" s="99" t="s">
        <v>72</v>
      </c>
      <c r="C67" s="151">
        <v>2</v>
      </c>
      <c r="D67" s="171"/>
      <c r="E67" s="172"/>
      <c r="F67" s="264"/>
      <c r="G67" s="102"/>
      <c r="H67" s="82"/>
      <c r="I67" s="270"/>
      <c r="J67" s="174"/>
      <c r="K67" s="137"/>
      <c r="L67" s="137"/>
      <c r="M67" s="137"/>
      <c r="N67" s="137"/>
      <c r="O67" s="137"/>
      <c r="P67" s="176"/>
      <c r="Q67" s="141"/>
      <c r="R67" s="145"/>
      <c r="S67" s="146"/>
      <c r="T67" s="148"/>
      <c r="U67" s="89"/>
      <c r="V67" s="84"/>
      <c r="W67" s="85"/>
      <c r="X67" s="85"/>
      <c r="Y67" s="85"/>
      <c r="Z67" s="103"/>
      <c r="AA67" s="115"/>
      <c r="AB67" s="108">
        <f t="shared" si="4"/>
        <v>0</v>
      </c>
      <c r="AC67" s="108">
        <f t="shared" si="5"/>
        <v>0</v>
      </c>
      <c r="AD67" s="108">
        <f t="shared" si="6"/>
        <v>0</v>
      </c>
      <c r="AE67" s="86"/>
      <c r="AF67" s="127"/>
      <c r="AG67" s="70"/>
    </row>
    <row r="68" spans="1:33" ht="18" customHeight="1" thickBot="1">
      <c r="A68" s="233"/>
      <c r="B68" s="210" t="s">
        <v>72</v>
      </c>
      <c r="C68" s="211">
        <v>3</v>
      </c>
      <c r="D68" s="212"/>
      <c r="E68" s="213"/>
      <c r="F68" s="265"/>
      <c r="G68" s="241"/>
      <c r="H68" s="208"/>
      <c r="I68" s="271"/>
      <c r="J68" s="214"/>
      <c r="K68" s="215"/>
      <c r="L68" s="215"/>
      <c r="M68" s="215"/>
      <c r="N68" s="215"/>
      <c r="O68" s="215"/>
      <c r="P68" s="216"/>
      <c r="Q68" s="217"/>
      <c r="R68" s="218"/>
      <c r="S68" s="219"/>
      <c r="T68" s="220"/>
      <c r="U68" s="228"/>
      <c r="V68" s="222"/>
      <c r="W68" s="223"/>
      <c r="X68" s="223"/>
      <c r="Y68" s="223"/>
      <c r="Z68" s="224"/>
      <c r="AA68" s="225"/>
      <c r="AB68" s="281">
        <f t="shared" si="4"/>
        <v>0</v>
      </c>
      <c r="AC68" s="464">
        <f t="shared" si="5"/>
        <v>0</v>
      </c>
      <c r="AD68" s="464">
        <f t="shared" si="6"/>
        <v>0</v>
      </c>
      <c r="AE68" s="226"/>
      <c r="AF68" s="242"/>
      <c r="AG68" s="70"/>
    </row>
    <row r="69" spans="1:33" ht="18" customHeight="1">
      <c r="A69" s="91"/>
      <c r="B69" s="100" t="s">
        <v>70</v>
      </c>
      <c r="C69" s="152">
        <v>1</v>
      </c>
      <c r="D69" s="169"/>
      <c r="E69" s="170"/>
      <c r="F69" s="266"/>
      <c r="G69" s="101"/>
      <c r="H69" s="92"/>
      <c r="I69" s="269"/>
      <c r="J69" s="175"/>
      <c r="K69" s="138"/>
      <c r="L69" s="138"/>
      <c r="M69" s="138"/>
      <c r="N69" s="138"/>
      <c r="O69" s="138"/>
      <c r="P69" s="177"/>
      <c r="Q69" s="142"/>
      <c r="R69" s="143"/>
      <c r="S69" s="144"/>
      <c r="T69" s="149"/>
      <c r="U69" s="124"/>
      <c r="V69" s="94"/>
      <c r="W69" s="125"/>
      <c r="X69" s="125"/>
      <c r="Y69" s="125"/>
      <c r="Z69" s="126"/>
      <c r="AA69" s="110"/>
      <c r="AB69" s="108">
        <f t="shared" si="4"/>
        <v>0</v>
      </c>
      <c r="AC69" s="108">
        <f t="shared" si="5"/>
        <v>0</v>
      </c>
      <c r="AD69" s="108">
        <f t="shared" si="6"/>
        <v>0</v>
      </c>
      <c r="AE69" s="97"/>
      <c r="AF69" s="97"/>
      <c r="AG69" s="70"/>
    </row>
    <row r="70" spans="1:33" ht="18" customHeight="1">
      <c r="A70" s="81"/>
      <c r="B70" s="99" t="s">
        <v>70</v>
      </c>
      <c r="C70" s="151">
        <v>2</v>
      </c>
      <c r="D70" s="171"/>
      <c r="E70" s="172"/>
      <c r="F70" s="264"/>
      <c r="G70" s="102"/>
      <c r="H70" s="82"/>
      <c r="I70" s="270"/>
      <c r="J70" s="174"/>
      <c r="K70" s="137"/>
      <c r="L70" s="137"/>
      <c r="M70" s="137"/>
      <c r="N70" s="137"/>
      <c r="O70" s="137"/>
      <c r="P70" s="176"/>
      <c r="Q70" s="141"/>
      <c r="R70" s="145"/>
      <c r="S70" s="146"/>
      <c r="T70" s="148"/>
      <c r="U70" s="89"/>
      <c r="V70" s="84"/>
      <c r="W70" s="90"/>
      <c r="X70" s="90"/>
      <c r="Y70" s="90"/>
      <c r="Z70" s="107"/>
      <c r="AA70" s="113"/>
      <c r="AB70" s="108">
        <f aca="true" t="shared" si="7" ref="AB70:AB77">IF(O70="",O70,O70+6)</f>
        <v>0</v>
      </c>
      <c r="AC70" s="108">
        <f aca="true" t="shared" si="8" ref="AC70:AC77">IF(O70="",O70,O70+13)</f>
        <v>0</v>
      </c>
      <c r="AD70" s="108">
        <f aca="true" t="shared" si="9" ref="AD70:AD77">IF(P70="",P70,P70+5)</f>
        <v>0</v>
      </c>
      <c r="AE70" s="86"/>
      <c r="AF70" s="86"/>
      <c r="AG70" s="70"/>
    </row>
    <row r="71" spans="1:33" ht="18" customHeight="1" thickBot="1">
      <c r="A71" s="209"/>
      <c r="B71" s="210" t="s">
        <v>70</v>
      </c>
      <c r="C71" s="211">
        <v>3</v>
      </c>
      <c r="D71" s="212"/>
      <c r="E71" s="213"/>
      <c r="F71" s="265"/>
      <c r="G71" s="241"/>
      <c r="H71" s="208"/>
      <c r="I71" s="271"/>
      <c r="J71" s="214"/>
      <c r="K71" s="215"/>
      <c r="L71" s="215"/>
      <c r="M71" s="215"/>
      <c r="N71" s="215"/>
      <c r="O71" s="215"/>
      <c r="P71" s="216"/>
      <c r="Q71" s="217"/>
      <c r="R71" s="218"/>
      <c r="S71" s="219"/>
      <c r="T71" s="220"/>
      <c r="U71" s="234"/>
      <c r="V71" s="222"/>
      <c r="W71" s="235"/>
      <c r="X71" s="235"/>
      <c r="Y71" s="235"/>
      <c r="Z71" s="236"/>
      <c r="AA71" s="237"/>
      <c r="AB71" s="281">
        <f t="shared" si="7"/>
        <v>0</v>
      </c>
      <c r="AC71" s="464">
        <f t="shared" si="8"/>
        <v>0</v>
      </c>
      <c r="AD71" s="464">
        <f t="shared" si="9"/>
        <v>0</v>
      </c>
      <c r="AE71" s="226"/>
      <c r="AF71" s="226"/>
      <c r="AG71" s="70"/>
    </row>
    <row r="72" spans="1:33" ht="18" customHeight="1">
      <c r="A72" s="230"/>
      <c r="B72" s="136" t="s">
        <v>71</v>
      </c>
      <c r="C72" s="152">
        <v>1</v>
      </c>
      <c r="D72" s="169"/>
      <c r="E72" s="170"/>
      <c r="F72" s="266"/>
      <c r="G72" s="262"/>
      <c r="H72" s="251"/>
      <c r="I72" s="277"/>
      <c r="J72" s="175"/>
      <c r="K72" s="138"/>
      <c r="L72" s="138"/>
      <c r="M72" s="138"/>
      <c r="N72" s="138"/>
      <c r="O72" s="138"/>
      <c r="P72" s="179"/>
      <c r="Q72" s="147"/>
      <c r="R72" s="144"/>
      <c r="S72" s="144"/>
      <c r="T72" s="149"/>
      <c r="U72" s="124"/>
      <c r="V72" s="94"/>
      <c r="W72" s="125"/>
      <c r="X72" s="125"/>
      <c r="Y72" s="125"/>
      <c r="Z72" s="252"/>
      <c r="AA72" s="253"/>
      <c r="AB72" s="108">
        <f t="shared" si="7"/>
        <v>0</v>
      </c>
      <c r="AC72" s="108">
        <f t="shared" si="8"/>
        <v>0</v>
      </c>
      <c r="AD72" s="108">
        <f t="shared" si="9"/>
        <v>0</v>
      </c>
      <c r="AE72" s="97"/>
      <c r="AF72" s="254"/>
      <c r="AG72" s="70"/>
    </row>
    <row r="73" spans="1:33" ht="18" customHeight="1">
      <c r="A73" s="120"/>
      <c r="B73" s="135" t="s">
        <v>71</v>
      </c>
      <c r="C73" s="151">
        <v>2</v>
      </c>
      <c r="D73" s="171"/>
      <c r="E73" s="172"/>
      <c r="F73" s="264"/>
      <c r="G73" s="101"/>
      <c r="H73" s="92"/>
      <c r="I73" s="269"/>
      <c r="J73" s="174"/>
      <c r="K73" s="137"/>
      <c r="L73" s="137"/>
      <c r="M73" s="137"/>
      <c r="N73" s="137"/>
      <c r="O73" s="137"/>
      <c r="P73" s="178"/>
      <c r="Q73" s="139"/>
      <c r="R73" s="146"/>
      <c r="S73" s="146"/>
      <c r="T73" s="148"/>
      <c r="U73" s="89"/>
      <c r="V73" s="84"/>
      <c r="W73" s="90"/>
      <c r="X73" s="90"/>
      <c r="Y73" s="90"/>
      <c r="Z73" s="132"/>
      <c r="AA73" s="129"/>
      <c r="AB73" s="474">
        <f t="shared" si="7"/>
        <v>0</v>
      </c>
      <c r="AC73" s="475">
        <f t="shared" si="8"/>
        <v>0</v>
      </c>
      <c r="AD73" s="475">
        <f t="shared" si="9"/>
        <v>0</v>
      </c>
      <c r="AE73" s="468"/>
      <c r="AF73" s="127"/>
      <c r="AG73" s="70"/>
    </row>
    <row r="74" spans="1:33" ht="18" customHeight="1" thickBot="1">
      <c r="A74" s="233"/>
      <c r="B74" s="255" t="s">
        <v>71</v>
      </c>
      <c r="C74" s="211">
        <v>3</v>
      </c>
      <c r="D74" s="212"/>
      <c r="E74" s="213"/>
      <c r="F74" s="265"/>
      <c r="G74" s="241"/>
      <c r="H74" s="208"/>
      <c r="I74" s="271"/>
      <c r="J74" s="214"/>
      <c r="K74" s="215"/>
      <c r="L74" s="215"/>
      <c r="M74" s="215"/>
      <c r="N74" s="215"/>
      <c r="O74" s="215"/>
      <c r="P74" s="256"/>
      <c r="Q74" s="257"/>
      <c r="R74" s="219"/>
      <c r="S74" s="219"/>
      <c r="T74" s="220"/>
      <c r="U74" s="234"/>
      <c r="V74" s="222"/>
      <c r="W74" s="235"/>
      <c r="X74" s="235"/>
      <c r="Y74" s="235"/>
      <c r="Z74" s="258"/>
      <c r="AA74" s="465"/>
      <c r="AB74" s="472">
        <f t="shared" si="7"/>
        <v>0</v>
      </c>
      <c r="AC74" s="473">
        <f t="shared" si="8"/>
        <v>0</v>
      </c>
      <c r="AD74" s="473">
        <f t="shared" si="9"/>
        <v>0</v>
      </c>
      <c r="AE74" s="476"/>
      <c r="AF74" s="466"/>
      <c r="AG74" s="128"/>
    </row>
    <row r="75" spans="1:33" ht="18" customHeight="1">
      <c r="A75" s="91"/>
      <c r="B75" s="136" t="s">
        <v>113</v>
      </c>
      <c r="C75" s="152">
        <v>1</v>
      </c>
      <c r="D75" s="169"/>
      <c r="E75" s="170"/>
      <c r="F75" s="266"/>
      <c r="G75" s="101"/>
      <c r="H75" s="92"/>
      <c r="I75" s="269"/>
      <c r="J75" s="175"/>
      <c r="K75" s="138"/>
      <c r="L75" s="138"/>
      <c r="M75" s="138"/>
      <c r="N75" s="138"/>
      <c r="O75" s="138"/>
      <c r="P75" s="179"/>
      <c r="Q75" s="147"/>
      <c r="R75" s="144"/>
      <c r="S75" s="144"/>
      <c r="T75" s="149"/>
      <c r="U75" s="93"/>
      <c r="V75" s="94"/>
      <c r="W75" s="95"/>
      <c r="X75" s="95"/>
      <c r="Y75" s="95"/>
      <c r="Z75" s="133"/>
      <c r="AA75" s="130"/>
      <c r="AB75" s="108">
        <f t="shared" si="7"/>
        <v>0</v>
      </c>
      <c r="AC75" s="108">
        <f t="shared" si="8"/>
        <v>0</v>
      </c>
      <c r="AD75" s="108">
        <f t="shared" si="9"/>
        <v>0</v>
      </c>
      <c r="AE75" s="97"/>
      <c r="AF75" s="97"/>
      <c r="AG75" s="70"/>
    </row>
    <row r="76" spans="1:33" ht="18" customHeight="1">
      <c r="A76" s="81"/>
      <c r="B76" s="135" t="s">
        <v>113</v>
      </c>
      <c r="C76" s="151">
        <v>2</v>
      </c>
      <c r="D76" s="171"/>
      <c r="E76" s="172"/>
      <c r="F76" s="264"/>
      <c r="G76" s="102"/>
      <c r="H76" s="82"/>
      <c r="I76" s="270"/>
      <c r="J76" s="174"/>
      <c r="K76" s="137"/>
      <c r="L76" s="137"/>
      <c r="M76" s="137"/>
      <c r="N76" s="137"/>
      <c r="O76" s="137"/>
      <c r="P76" s="178"/>
      <c r="Q76" s="139"/>
      <c r="R76" s="140"/>
      <c r="S76" s="146"/>
      <c r="T76" s="148"/>
      <c r="U76" s="88"/>
      <c r="V76" s="84"/>
      <c r="W76" s="85"/>
      <c r="X76" s="85"/>
      <c r="Y76" s="85"/>
      <c r="Z76" s="134"/>
      <c r="AA76" s="131"/>
      <c r="AB76" s="467">
        <f t="shared" si="7"/>
        <v>0</v>
      </c>
      <c r="AC76" s="467">
        <f t="shared" si="8"/>
        <v>0</v>
      </c>
      <c r="AD76" s="467">
        <f t="shared" si="9"/>
        <v>0</v>
      </c>
      <c r="AE76" s="86"/>
      <c r="AF76" s="86"/>
      <c r="AG76" s="70"/>
    </row>
    <row r="77" spans="1:33" ht="18" customHeight="1" thickBot="1">
      <c r="A77" s="209"/>
      <c r="B77" s="255" t="s">
        <v>113</v>
      </c>
      <c r="C77" s="211">
        <v>3</v>
      </c>
      <c r="D77" s="212"/>
      <c r="E77" s="213"/>
      <c r="F77" s="265"/>
      <c r="G77" s="241"/>
      <c r="H77" s="208"/>
      <c r="I77" s="271"/>
      <c r="J77" s="214"/>
      <c r="K77" s="215"/>
      <c r="L77" s="215"/>
      <c r="M77" s="215"/>
      <c r="N77" s="215"/>
      <c r="O77" s="215"/>
      <c r="P77" s="256"/>
      <c r="Q77" s="257"/>
      <c r="R77" s="259"/>
      <c r="S77" s="219"/>
      <c r="T77" s="220"/>
      <c r="U77" s="228"/>
      <c r="V77" s="222"/>
      <c r="W77" s="223"/>
      <c r="X77" s="223"/>
      <c r="Y77" s="223"/>
      <c r="Z77" s="260"/>
      <c r="AA77" s="469"/>
      <c r="AB77" s="471">
        <f t="shared" si="7"/>
        <v>0</v>
      </c>
      <c r="AC77" s="471">
        <f t="shared" si="8"/>
        <v>0</v>
      </c>
      <c r="AD77" s="471">
        <f t="shared" si="9"/>
        <v>0</v>
      </c>
      <c r="AE77" s="470"/>
      <c r="AF77" s="226"/>
      <c r="AG77" s="70"/>
    </row>
    <row r="78" spans="1:33" ht="18" customHeight="1">
      <c r="A78" s="91"/>
      <c r="B78" s="136"/>
      <c r="C78" s="152"/>
      <c r="D78" s="169"/>
      <c r="E78" s="170"/>
      <c r="F78" s="266"/>
      <c r="G78" s="101"/>
      <c r="H78" s="92"/>
      <c r="I78" s="269"/>
      <c r="J78" s="175"/>
      <c r="K78" s="138"/>
      <c r="L78" s="138"/>
      <c r="M78" s="138"/>
      <c r="N78" s="138"/>
      <c r="O78" s="138"/>
      <c r="P78" s="179"/>
      <c r="Q78" s="147"/>
      <c r="R78" s="144"/>
      <c r="S78" s="144"/>
      <c r="T78" s="149"/>
      <c r="U78" s="93"/>
      <c r="V78" s="94"/>
      <c r="W78" s="95"/>
      <c r="X78" s="95"/>
      <c r="Y78" s="95"/>
      <c r="Z78" s="133"/>
      <c r="AA78" s="130"/>
      <c r="AB78" s="108"/>
      <c r="AC78" s="96"/>
      <c r="AD78" s="96"/>
      <c r="AE78" s="97"/>
      <c r="AF78" s="91"/>
      <c r="AG78" s="70"/>
    </row>
    <row r="79" spans="1:32" ht="15" thickBot="1">
      <c r="A79" s="283"/>
      <c r="B79" s="285"/>
      <c r="C79" s="284"/>
      <c r="D79" s="72"/>
      <c r="E79" s="72"/>
      <c r="F79" s="267"/>
      <c r="G79" s="73"/>
      <c r="H79" s="73"/>
      <c r="I79" s="278"/>
      <c r="J79" s="71"/>
      <c r="K79" s="71"/>
      <c r="L79" s="71"/>
      <c r="M79" s="71"/>
      <c r="N79" s="71"/>
      <c r="O79" s="71"/>
      <c r="P79" s="71"/>
      <c r="Q79" s="74"/>
      <c r="R79" s="74"/>
      <c r="S79" s="74"/>
      <c r="T79" s="76"/>
      <c r="U79" s="75"/>
      <c r="V79" s="75"/>
      <c r="W79" s="76"/>
      <c r="X79" s="76"/>
      <c r="Y79" s="76"/>
      <c r="Z79" s="76"/>
      <c r="AA79" s="77"/>
      <c r="AB79" s="78"/>
      <c r="AC79" s="72"/>
      <c r="AD79" s="72"/>
      <c r="AE79" s="79"/>
      <c r="AF79" s="80"/>
    </row>
    <row r="80" ht="15">
      <c r="AE80" s="66"/>
    </row>
  </sheetData>
  <mergeCells count="6">
    <mergeCell ref="AB1:AD1"/>
    <mergeCell ref="D1:F1"/>
    <mergeCell ref="G1:I1"/>
    <mergeCell ref="J1:P1"/>
    <mergeCell ref="Q1:V1"/>
    <mergeCell ref="W1:Z1"/>
  </mergeCells>
  <conditionalFormatting sqref="AE2">
    <cfRule type="colorScale" priority="19">
      <colorScale>
        <cfvo type="min" val="0"/>
        <cfvo type="max"/>
        <color rgb="FFFF7128"/>
        <color rgb="FFFFEF9C"/>
      </colorScale>
    </cfRule>
  </conditionalFormatting>
  <conditionalFormatting sqref="AF2">
    <cfRule type="colorScale" priority="18">
      <colorScale>
        <cfvo type="min" val="0"/>
        <cfvo type="max"/>
        <color rgb="FFFF7128"/>
        <color rgb="FFFFEF9C"/>
      </colorScale>
    </cfRule>
  </conditionalFormatting>
  <conditionalFormatting sqref="AD2 AD78:AD1048576">
    <cfRule type="timePeriod" priority="13" dxfId="9" timePeriod="nextWeek">
      <formula>AND(ROUNDDOWN(AD2,0)-TODAY()&gt;(7-WEEKDAY(TODAY())),ROUNDDOWN(AD2,0)-TODAY()&lt;(15-WEEKDAY(TODAY())))</formula>
    </cfRule>
    <cfRule type="timePeriod" priority="17" dxfId="14" timePeriod="thisWeek">
      <formula>AND(TODAY()-ROUNDDOWN(AD2,0)&lt;=WEEKDAY(TODAY())-1,ROUNDDOWN(AD2,0)-TODAY()&lt;=7-WEEKDAY(TODAY()))</formula>
    </cfRule>
  </conditionalFormatting>
  <conditionalFormatting sqref="AC2 AC78:AC1048576">
    <cfRule type="timePeriod" priority="14" dxfId="9" timePeriod="nextWeek">
      <formula>AND(ROUNDDOWN(AC2,0)-TODAY()&gt;(7-WEEKDAY(TODAY())),ROUNDDOWN(AC2,0)-TODAY()&lt;(15-WEEKDAY(TODAY())))</formula>
    </cfRule>
    <cfRule type="timePeriod" priority="15" dxfId="9" timePeriod="last7Days">
      <formula>AND(TODAY()-FLOOR(AC2,1)&lt;=6,FLOOR(AC2,1)&lt;=TODAY())</formula>
    </cfRule>
    <cfRule type="timePeriod" priority="16" dxfId="11" timePeriod="thisWeek">
      <formula>AND(TODAY()-ROUNDDOWN(AC2,0)&lt;=WEEKDAY(TODAY())-1,ROUNDDOWN(AC2,0)-TODAY()&lt;=7-WEEKDAY(TODAY()))</formula>
    </cfRule>
  </conditionalFormatting>
  <conditionalFormatting sqref="AB2">
    <cfRule type="timePeriod" priority="10" dxfId="9" timePeriod="nextWeek">
      <formula>AND(ROUNDDOWN(AB2,0)-TODAY()&gt;(7-WEEKDAY(TODAY())),ROUNDDOWN(AB2,0)-TODAY()&lt;(15-WEEKDAY(TODAY())))</formula>
    </cfRule>
    <cfRule type="timePeriod" priority="11" dxfId="9" timePeriod="last7Days">
      <formula>AND(TODAY()-FLOOR(AB2,1)&lt;=6,FLOOR(AB2,1)&lt;=TODAY())</formula>
    </cfRule>
    <cfRule type="timePeriod" priority="12" timePeriod="thisWeek">
      <formula>AND(TODAY()-ROUNDDOWN(AB2,0)&lt;=WEEKDAY(TODAY())-1,ROUNDDOWN(AB2,0)-TODAY()&lt;=7-WEEKDAY(TODAY()))</formula>
    </cfRule>
  </conditionalFormatting>
  <conditionalFormatting sqref="AB1:AB3 AB78:AB1048576">
    <cfRule type="timePeriod" priority="9" dxfId="0" timePeriod="thisWeek">
      <formula>AND(TODAY()-ROUNDDOWN(AB1,0)&lt;=WEEKDAY(TODAY())-1,ROUNDDOWN(AB1,0)-TODAY()&lt;=7-WEEKDAY(TODAY()))</formula>
    </cfRule>
  </conditionalFormatting>
  <conditionalFormatting sqref="AC3">
    <cfRule type="timePeriod" priority="8" dxfId="0" timePeriod="thisWeek">
      <formula>AND(TODAY()-ROUNDDOWN(AC3,0)&lt;=WEEKDAY(TODAY())-1,ROUNDDOWN(AC3,0)-TODAY()&lt;=7-WEEKDAY(TODAY()))</formula>
    </cfRule>
  </conditionalFormatting>
  <conditionalFormatting sqref="AD3">
    <cfRule type="timePeriod" priority="7" dxfId="0" timePeriod="thisWeek">
      <formula>AND(TODAY()-ROUNDDOWN(AD3,0)&lt;=WEEKDAY(TODAY())-1,ROUNDDOWN(AD3,0)-TODAY()&lt;=7-WEEKDAY(TODAY()))</formula>
    </cfRule>
  </conditionalFormatting>
  <conditionalFormatting sqref="AB4:AB5">
    <cfRule type="timePeriod" priority="6" dxfId="0" timePeriod="thisWeek">
      <formula>AND(TODAY()-ROUNDDOWN(AB4,0)&lt;=WEEKDAY(TODAY())-1,ROUNDDOWN(AB4,0)-TODAY()&lt;=7-WEEKDAY(TODAY()))</formula>
    </cfRule>
  </conditionalFormatting>
  <conditionalFormatting sqref="AC4:AC5">
    <cfRule type="timePeriod" priority="5" dxfId="0" timePeriod="thisWeek">
      <formula>AND(TODAY()-ROUNDDOWN(AC4,0)&lt;=WEEKDAY(TODAY())-1,ROUNDDOWN(AC4,0)-TODAY()&lt;=7-WEEKDAY(TODAY()))</formula>
    </cfRule>
  </conditionalFormatting>
  <conditionalFormatting sqref="AD4:AD5">
    <cfRule type="timePeriod" priority="4" dxfId="0" timePeriod="thisWeek">
      <formula>AND(TODAY()-ROUNDDOWN(AD4,0)&lt;=WEEKDAY(TODAY())-1,ROUNDDOWN(AD4,0)-TODAY()&lt;=7-WEEKDAY(TODAY()))</formula>
    </cfRule>
  </conditionalFormatting>
  <conditionalFormatting sqref="AB6:AB77">
    <cfRule type="timePeriod" priority="3" dxfId="0" timePeriod="thisWeek">
      <formula>AND(TODAY()-ROUNDDOWN(AB6,0)&lt;=WEEKDAY(TODAY())-1,ROUNDDOWN(AB6,0)-TODAY()&lt;=7-WEEKDAY(TODAY()))</formula>
    </cfRule>
  </conditionalFormatting>
  <conditionalFormatting sqref="AC6:AC77">
    <cfRule type="timePeriod" priority="2" dxfId="0" timePeriod="thisWeek">
      <formula>AND(TODAY()-ROUNDDOWN(AC6,0)&lt;=WEEKDAY(TODAY())-1,ROUNDDOWN(AC6,0)-TODAY()&lt;=7-WEEKDAY(TODAY()))</formula>
    </cfRule>
  </conditionalFormatting>
  <conditionalFormatting sqref="AD6:AD77">
    <cfRule type="timePeriod" priority="1" dxfId="0" timePeriod="thisWeek">
      <formula>AND(TODAY()-ROUNDDOWN(AD6,0)&lt;=WEEKDAY(TODAY())-1,ROUNDDOWN(AD6,0)-TODAY()&lt;=7-WEEKDAY(TODAY()))</formula>
    </cfRule>
  </conditionalFormatting>
  <printOptions gridLines="1"/>
  <pageMargins left="0.4330708661417323" right="0.1968503937007874" top="0.3937007874015748" bottom="0.31496062992125984" header="0.15748031496062992" footer="0.2755905511811024"/>
  <pageSetup fitToHeight="0" fitToWidth="1" horizontalDpi="600" verticalDpi="600" orientation="landscape" paperSize="9" scale="64" r:id="rId1"/>
  <headerFooter>
    <oddFooter>&amp;L&amp;D&amp;CRNA                 2018
&amp;R&amp;P</oddFooter>
  </headerFooter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1"/>
  <sheetViews>
    <sheetView showZeros="0" workbookViewId="0" topLeftCell="A16">
      <selection activeCell="D29" sqref="D29:X29"/>
    </sheetView>
  </sheetViews>
  <sheetFormatPr defaultColWidth="9.140625" defaultRowHeight="15"/>
  <cols>
    <col min="1" max="1" width="5.8515625" style="0" customWidth="1"/>
    <col min="2" max="2" width="7.7109375" style="0" customWidth="1"/>
    <col min="3" max="3" width="4.00390625" style="0" customWidth="1"/>
    <col min="4" max="4" width="19.8515625" style="0" customWidth="1"/>
    <col min="5" max="5" width="3.8515625" style="0" customWidth="1"/>
    <col min="6" max="6" width="4.140625" style="0" customWidth="1"/>
    <col min="7" max="8" width="5.8515625" style="0" customWidth="1"/>
    <col min="9" max="9" width="6.421875" style="0" customWidth="1"/>
    <col min="10" max="10" width="18.8515625" style="0" customWidth="1"/>
    <col min="11" max="11" width="4.57421875" style="0" customWidth="1"/>
    <col min="12" max="12" width="4.421875" style="0" customWidth="1"/>
    <col min="13" max="15" width="5.8515625" style="0" customWidth="1"/>
    <col min="16" max="16" width="15.57421875" style="0" customWidth="1"/>
    <col min="17" max="17" width="4.57421875" style="0" customWidth="1"/>
    <col min="18" max="18" width="4.00390625" style="0" customWidth="1"/>
    <col min="19" max="21" width="5.8515625" style="0" customWidth="1"/>
    <col min="22" max="22" width="19.140625" style="0" customWidth="1"/>
    <col min="23" max="23" width="3.7109375" style="0" customWidth="1"/>
    <col min="24" max="24" width="3.8515625" style="0" customWidth="1"/>
  </cols>
  <sheetData>
    <row r="1" spans="1:24" ht="30.75" customHeight="1">
      <c r="A1" s="431" t="s">
        <v>116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3"/>
      <c r="T1" s="433"/>
      <c r="U1" s="433"/>
      <c r="V1" s="433"/>
      <c r="W1" s="433"/>
      <c r="X1" s="341"/>
    </row>
    <row r="2" spans="1:24" ht="6" customHeight="1" thickBot="1">
      <c r="A2" s="450"/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6"/>
      <c r="T2" s="26"/>
      <c r="U2" s="26"/>
      <c r="V2" s="26"/>
      <c r="W2" s="26"/>
      <c r="X2" s="27"/>
    </row>
    <row r="3" spans="1:24" ht="20.1" customHeight="1">
      <c r="A3" s="421" t="s">
        <v>74</v>
      </c>
      <c r="B3" s="422"/>
      <c r="C3" s="423"/>
      <c r="D3" s="416" t="str">
        <f>CONCATENATE("F","-",J3,"-",J4,"-",J5)</f>
        <v xml:space="preserve">F- - - </v>
      </c>
      <c r="E3" s="417"/>
      <c r="F3" s="418"/>
      <c r="G3" s="403" t="s">
        <v>0</v>
      </c>
      <c r="H3" s="404"/>
      <c r="I3" s="405"/>
      <c r="J3" s="419" t="s">
        <v>13</v>
      </c>
      <c r="K3" s="420"/>
      <c r="L3" s="420"/>
      <c r="M3" s="434" t="s">
        <v>73</v>
      </c>
      <c r="N3" s="435"/>
      <c r="O3" s="436"/>
      <c r="P3" s="436"/>
      <c r="Q3" s="437"/>
      <c r="R3" s="437"/>
      <c r="S3" s="390" t="s">
        <v>13</v>
      </c>
      <c r="T3" s="391"/>
      <c r="U3" s="392"/>
      <c r="V3" s="392"/>
      <c r="W3" s="397" t="s">
        <v>13</v>
      </c>
      <c r="X3" s="398"/>
    </row>
    <row r="4" spans="1:24" ht="20.1" customHeight="1">
      <c r="A4" s="368" t="s">
        <v>76</v>
      </c>
      <c r="B4" s="369"/>
      <c r="C4" s="370"/>
      <c r="D4" s="366" t="s">
        <v>13</v>
      </c>
      <c r="E4" s="367"/>
      <c r="F4" s="367"/>
      <c r="G4" s="411" t="s">
        <v>2</v>
      </c>
      <c r="H4" s="412"/>
      <c r="I4" s="413"/>
      <c r="J4" s="409" t="s">
        <v>13</v>
      </c>
      <c r="K4" s="410"/>
      <c r="L4" s="410"/>
      <c r="M4" s="438"/>
      <c r="N4" s="439"/>
      <c r="O4" s="440"/>
      <c r="P4" s="440"/>
      <c r="Q4" s="441"/>
      <c r="R4" s="441"/>
      <c r="S4" s="393"/>
      <c r="T4" s="393"/>
      <c r="U4" s="394"/>
      <c r="V4" s="394"/>
      <c r="W4" s="399"/>
      <c r="X4" s="400"/>
    </row>
    <row r="5" spans="1:24" ht="20.1" customHeight="1" thickBot="1">
      <c r="A5" s="371" t="s">
        <v>75</v>
      </c>
      <c r="B5" s="372"/>
      <c r="C5" s="373"/>
      <c r="D5" s="366" t="s">
        <v>13</v>
      </c>
      <c r="E5" s="367"/>
      <c r="F5" s="367"/>
      <c r="G5" s="406" t="s">
        <v>17</v>
      </c>
      <c r="H5" s="407"/>
      <c r="I5" s="408"/>
      <c r="J5" s="414" t="s">
        <v>13</v>
      </c>
      <c r="K5" s="415"/>
      <c r="L5" s="415"/>
      <c r="M5" s="442"/>
      <c r="N5" s="443"/>
      <c r="O5" s="444"/>
      <c r="P5" s="444"/>
      <c r="Q5" s="445"/>
      <c r="R5" s="445"/>
      <c r="S5" s="395"/>
      <c r="T5" s="395"/>
      <c r="U5" s="396"/>
      <c r="V5" s="396"/>
      <c r="W5" s="401"/>
      <c r="X5" s="402"/>
    </row>
    <row r="6" spans="1:24" ht="6" customHeight="1" thickBot="1">
      <c r="A6" s="360"/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24"/>
      <c r="T6" s="26"/>
      <c r="U6" s="26"/>
      <c r="V6" s="26"/>
      <c r="W6" s="26"/>
      <c r="X6" s="27"/>
    </row>
    <row r="7" spans="1:24" ht="18">
      <c r="A7" s="374" t="s">
        <v>1</v>
      </c>
      <c r="B7" s="375"/>
      <c r="C7" s="375"/>
      <c r="D7" s="381"/>
      <c r="E7" s="382"/>
      <c r="F7" s="383"/>
      <c r="G7" s="378" t="s">
        <v>3</v>
      </c>
      <c r="H7" s="379"/>
      <c r="I7" s="379"/>
      <c r="J7" s="379"/>
      <c r="K7" s="379"/>
      <c r="L7" s="380"/>
      <c r="M7" s="374" t="s">
        <v>4</v>
      </c>
      <c r="N7" s="375"/>
      <c r="O7" s="375"/>
      <c r="P7" s="375"/>
      <c r="Q7" s="376"/>
      <c r="R7" s="377"/>
      <c r="S7" s="446" t="s">
        <v>30</v>
      </c>
      <c r="T7" s="375"/>
      <c r="U7" s="375"/>
      <c r="V7" s="375"/>
      <c r="W7" s="376"/>
      <c r="X7" s="377"/>
    </row>
    <row r="8" spans="1:24" ht="20.1" customHeight="1">
      <c r="A8" s="387" t="s">
        <v>96</v>
      </c>
      <c r="B8" s="388"/>
      <c r="C8" s="389"/>
      <c r="D8" s="384" t="s">
        <v>13</v>
      </c>
      <c r="E8" s="385"/>
      <c r="F8" s="386"/>
      <c r="G8" s="387" t="s">
        <v>96</v>
      </c>
      <c r="H8" s="388"/>
      <c r="I8" s="389"/>
      <c r="J8" s="384" t="s">
        <v>13</v>
      </c>
      <c r="K8" s="385"/>
      <c r="L8" s="386"/>
      <c r="M8" s="387" t="s">
        <v>96</v>
      </c>
      <c r="N8" s="388"/>
      <c r="O8" s="389"/>
      <c r="P8" s="384" t="s">
        <v>13</v>
      </c>
      <c r="Q8" s="385"/>
      <c r="R8" s="386"/>
      <c r="S8" s="387" t="s">
        <v>96</v>
      </c>
      <c r="T8" s="388"/>
      <c r="U8" s="389"/>
      <c r="V8" s="447" t="s">
        <v>13</v>
      </c>
      <c r="W8" s="448"/>
      <c r="X8" s="449"/>
    </row>
    <row r="9" spans="1:24" ht="20.1" customHeight="1">
      <c r="A9" s="368" t="s">
        <v>76</v>
      </c>
      <c r="B9" s="369"/>
      <c r="C9" s="370"/>
      <c r="D9" s="366" t="s">
        <v>13</v>
      </c>
      <c r="E9" s="367"/>
      <c r="F9" s="367"/>
      <c r="G9" s="368" t="s">
        <v>76</v>
      </c>
      <c r="H9" s="369"/>
      <c r="I9" s="370"/>
      <c r="J9" s="366" t="s">
        <v>13</v>
      </c>
      <c r="K9" s="367"/>
      <c r="L9" s="367"/>
      <c r="M9" s="368" t="s">
        <v>76</v>
      </c>
      <c r="N9" s="369"/>
      <c r="O9" s="370"/>
      <c r="P9" s="366" t="s">
        <v>13</v>
      </c>
      <c r="Q9" s="367"/>
      <c r="R9" s="367"/>
      <c r="S9" s="368" t="s">
        <v>76</v>
      </c>
      <c r="T9" s="369"/>
      <c r="U9" s="370"/>
      <c r="V9" s="366" t="s">
        <v>13</v>
      </c>
      <c r="W9" s="367"/>
      <c r="X9" s="367"/>
    </row>
    <row r="10" spans="1:24" ht="20.1" customHeight="1" thickBot="1">
      <c r="A10" s="371" t="s">
        <v>75</v>
      </c>
      <c r="B10" s="372"/>
      <c r="C10" s="373"/>
      <c r="D10" s="366" t="s">
        <v>13</v>
      </c>
      <c r="E10" s="367"/>
      <c r="F10" s="367"/>
      <c r="G10" s="371" t="s">
        <v>75</v>
      </c>
      <c r="H10" s="372"/>
      <c r="I10" s="373"/>
      <c r="J10" s="366" t="s">
        <v>13</v>
      </c>
      <c r="K10" s="367"/>
      <c r="L10" s="367"/>
      <c r="M10" s="371" t="s">
        <v>75</v>
      </c>
      <c r="N10" s="372"/>
      <c r="O10" s="373"/>
      <c r="P10" s="366" t="s">
        <v>13</v>
      </c>
      <c r="Q10" s="367"/>
      <c r="R10" s="367"/>
      <c r="S10" s="371" t="s">
        <v>75</v>
      </c>
      <c r="T10" s="372"/>
      <c r="U10" s="373"/>
      <c r="V10" s="366" t="s">
        <v>13</v>
      </c>
      <c r="W10" s="367"/>
      <c r="X10" s="367"/>
    </row>
    <row r="11" spans="1:24" ht="20.1" customHeight="1">
      <c r="A11" s="320" t="s">
        <v>31</v>
      </c>
      <c r="B11" s="321"/>
      <c r="C11" s="322"/>
      <c r="D11" s="323" t="s">
        <v>13</v>
      </c>
      <c r="E11" s="324"/>
      <c r="F11" s="325"/>
      <c r="G11" s="320" t="s">
        <v>31</v>
      </c>
      <c r="H11" s="321"/>
      <c r="I11" s="322"/>
      <c r="J11" s="323" t="s">
        <v>13</v>
      </c>
      <c r="K11" s="324"/>
      <c r="L11" s="325"/>
      <c r="M11" s="320" t="s">
        <v>31</v>
      </c>
      <c r="N11" s="321"/>
      <c r="O11" s="322"/>
      <c r="P11" s="323" t="s">
        <v>13</v>
      </c>
      <c r="Q11" s="324"/>
      <c r="R11" s="325"/>
      <c r="S11" s="320" t="s">
        <v>31</v>
      </c>
      <c r="T11" s="321"/>
      <c r="U11" s="322"/>
      <c r="V11" s="452"/>
      <c r="W11" s="453"/>
      <c r="X11" s="454"/>
    </row>
    <row r="12" spans="1:24" ht="6" customHeight="1" thickBot="1">
      <c r="A12" s="317"/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9"/>
      <c r="S12" s="26"/>
      <c r="T12" s="26"/>
      <c r="U12" s="26"/>
      <c r="V12" s="26"/>
      <c r="W12" s="26"/>
      <c r="X12" s="27"/>
    </row>
    <row r="13" spans="1:24" ht="18" customHeight="1" thickBot="1">
      <c r="A13" s="314" t="s">
        <v>5</v>
      </c>
      <c r="B13" s="315"/>
      <c r="C13" s="316"/>
      <c r="D13" s="296" t="s">
        <v>13</v>
      </c>
      <c r="E13" s="11"/>
      <c r="F13" s="13"/>
      <c r="G13" s="314" t="s">
        <v>5</v>
      </c>
      <c r="H13" s="315"/>
      <c r="I13" s="316"/>
      <c r="J13" s="296" t="s">
        <v>13</v>
      </c>
      <c r="K13" s="12"/>
      <c r="L13" s="13"/>
      <c r="M13" s="314" t="s">
        <v>5</v>
      </c>
      <c r="N13" s="315"/>
      <c r="O13" s="316"/>
      <c r="P13" s="296" t="s">
        <v>13</v>
      </c>
      <c r="Q13" s="12"/>
      <c r="R13" s="13"/>
      <c r="S13" s="314" t="s">
        <v>5</v>
      </c>
      <c r="T13" s="315"/>
      <c r="U13" s="316"/>
      <c r="V13" s="11"/>
      <c r="W13" s="12"/>
      <c r="X13" s="13"/>
    </row>
    <row r="14" spans="1:24" ht="18" customHeight="1" thickBot="1">
      <c r="A14" s="326" t="s">
        <v>9</v>
      </c>
      <c r="B14" s="327"/>
      <c r="C14" s="328"/>
      <c r="D14" s="296" t="s">
        <v>13</v>
      </c>
      <c r="E14" s="9"/>
      <c r="F14" s="10"/>
      <c r="G14" s="326" t="s">
        <v>9</v>
      </c>
      <c r="H14" s="327"/>
      <c r="I14" s="328"/>
      <c r="J14" s="45"/>
      <c r="K14" s="4"/>
      <c r="L14" s="10"/>
      <c r="M14" s="326" t="s">
        <v>9</v>
      </c>
      <c r="N14" s="327"/>
      <c r="O14" s="328"/>
      <c r="P14" s="45"/>
      <c r="Q14" s="4"/>
      <c r="R14" s="10"/>
      <c r="S14" s="326" t="s">
        <v>9</v>
      </c>
      <c r="T14" s="327"/>
      <c r="U14" s="328"/>
      <c r="V14" s="9"/>
      <c r="W14" s="4"/>
      <c r="X14" s="10"/>
    </row>
    <row r="15" spans="1:24" ht="18" customHeight="1" thickBot="1">
      <c r="A15" s="326" t="s">
        <v>8</v>
      </c>
      <c r="B15" s="327"/>
      <c r="C15" s="328"/>
      <c r="D15" s="296" t="s">
        <v>13</v>
      </c>
      <c r="E15" s="9"/>
      <c r="F15" s="10"/>
      <c r="G15" s="326" t="s">
        <v>8</v>
      </c>
      <c r="H15" s="327"/>
      <c r="I15" s="328"/>
      <c r="J15" s="45"/>
      <c r="K15" s="4"/>
      <c r="L15" s="10"/>
      <c r="M15" s="326" t="s">
        <v>8</v>
      </c>
      <c r="N15" s="327"/>
      <c r="O15" s="328"/>
      <c r="P15" s="45"/>
      <c r="Q15" s="4"/>
      <c r="R15" s="10"/>
      <c r="S15" s="326" t="s">
        <v>8</v>
      </c>
      <c r="T15" s="327"/>
      <c r="U15" s="328"/>
      <c r="V15" s="9"/>
      <c r="W15" s="4"/>
      <c r="X15" s="10"/>
    </row>
    <row r="16" spans="1:24" ht="18" customHeight="1">
      <c r="A16" s="326" t="s">
        <v>7</v>
      </c>
      <c r="B16" s="327"/>
      <c r="C16" s="328"/>
      <c r="D16" s="296" t="s">
        <v>13</v>
      </c>
      <c r="E16" s="9"/>
      <c r="F16" s="10"/>
      <c r="G16" s="326" t="s">
        <v>7</v>
      </c>
      <c r="H16" s="327"/>
      <c r="I16" s="328"/>
      <c r="J16" s="45"/>
      <c r="K16" s="4"/>
      <c r="L16" s="10"/>
      <c r="M16" s="326" t="s">
        <v>7</v>
      </c>
      <c r="N16" s="327"/>
      <c r="O16" s="328"/>
      <c r="P16" s="45"/>
      <c r="Q16" s="4"/>
      <c r="R16" s="10"/>
      <c r="S16" s="326" t="s">
        <v>7</v>
      </c>
      <c r="T16" s="327"/>
      <c r="U16" s="328"/>
      <c r="V16" s="9"/>
      <c r="W16" s="4"/>
      <c r="X16" s="10"/>
    </row>
    <row r="17" spans="1:24" ht="18" customHeight="1">
      <c r="A17" s="326" t="s">
        <v>6</v>
      </c>
      <c r="B17" s="327"/>
      <c r="C17" s="328"/>
      <c r="D17" s="45"/>
      <c r="E17" s="9"/>
      <c r="F17" s="10"/>
      <c r="G17" s="326" t="s">
        <v>6</v>
      </c>
      <c r="H17" s="327"/>
      <c r="I17" s="328"/>
      <c r="J17" s="45"/>
      <c r="K17" s="4"/>
      <c r="L17" s="10"/>
      <c r="M17" s="326" t="s">
        <v>6</v>
      </c>
      <c r="N17" s="327"/>
      <c r="O17" s="328"/>
      <c r="P17" s="45"/>
      <c r="Q17" s="4"/>
      <c r="R17" s="10"/>
      <c r="S17" s="326" t="s">
        <v>6</v>
      </c>
      <c r="T17" s="327"/>
      <c r="U17" s="328"/>
      <c r="V17" s="9"/>
      <c r="W17" s="4"/>
      <c r="X17" s="10"/>
    </row>
    <row r="18" spans="1:24" ht="6" customHeight="1" thickBot="1">
      <c r="A18" s="317"/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9"/>
      <c r="S18" s="26"/>
      <c r="T18" s="26"/>
      <c r="U18" s="26"/>
      <c r="V18" s="26"/>
      <c r="W18" s="26"/>
      <c r="X18" s="27"/>
    </row>
    <row r="19" spans="1:24" ht="18" customHeight="1" thickBot="1">
      <c r="A19" s="336" t="s">
        <v>14</v>
      </c>
      <c r="B19" s="337"/>
      <c r="C19" s="338"/>
      <c r="D19" s="33" t="s">
        <v>13</v>
      </c>
      <c r="E19" s="6" t="s">
        <v>13</v>
      </c>
      <c r="F19" s="7" t="s">
        <v>13</v>
      </c>
      <c r="G19" s="332" t="s">
        <v>15</v>
      </c>
      <c r="H19" s="333"/>
      <c r="I19" s="335"/>
      <c r="J19" s="56" t="s">
        <v>13</v>
      </c>
      <c r="K19" s="8" t="s">
        <v>13</v>
      </c>
      <c r="L19" s="7" t="s">
        <v>13</v>
      </c>
      <c r="M19" s="332" t="s">
        <v>14</v>
      </c>
      <c r="N19" s="333"/>
      <c r="O19" s="334"/>
      <c r="P19" s="33" t="s">
        <v>13</v>
      </c>
      <c r="Q19" s="16" t="s">
        <v>13</v>
      </c>
      <c r="R19" s="7" t="s">
        <v>13</v>
      </c>
      <c r="S19" s="332" t="s">
        <v>14</v>
      </c>
      <c r="T19" s="333"/>
      <c r="U19" s="334"/>
      <c r="V19" s="18"/>
      <c r="W19" s="16" t="s">
        <v>13</v>
      </c>
      <c r="X19" s="7" t="s">
        <v>13</v>
      </c>
    </row>
    <row r="20" spans="1:24" ht="6" customHeight="1" thickBot="1">
      <c r="A20" s="329"/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1"/>
      <c r="S20" s="26"/>
      <c r="T20" s="26"/>
      <c r="U20" s="26"/>
      <c r="V20" s="26"/>
      <c r="W20" s="26"/>
      <c r="X20" s="27"/>
    </row>
    <row r="21" spans="1:24" s="3" customFormat="1" ht="18" customHeight="1" thickBot="1">
      <c r="A21" s="347" t="s">
        <v>19</v>
      </c>
      <c r="B21" s="348"/>
      <c r="C21" s="349"/>
      <c r="D21" s="33" t="s">
        <v>13</v>
      </c>
      <c r="E21" s="6" t="str">
        <f>E19</f>
        <v xml:space="preserve"> </v>
      </c>
      <c r="F21" s="7" t="s">
        <v>13</v>
      </c>
      <c r="G21" s="332" t="s">
        <v>10</v>
      </c>
      <c r="H21" s="333"/>
      <c r="I21" s="335"/>
      <c r="J21" s="33" t="s">
        <v>13</v>
      </c>
      <c r="K21" s="8" t="s">
        <v>13</v>
      </c>
      <c r="L21" s="7" t="s">
        <v>13</v>
      </c>
      <c r="M21" s="332" t="s">
        <v>16</v>
      </c>
      <c r="N21" s="333"/>
      <c r="O21" s="334"/>
      <c r="P21" s="33" t="s">
        <v>13</v>
      </c>
      <c r="Q21" s="16" t="s">
        <v>13</v>
      </c>
      <c r="R21" s="7" t="s">
        <v>13</v>
      </c>
      <c r="S21" s="332" t="s">
        <v>16</v>
      </c>
      <c r="T21" s="333"/>
      <c r="U21" s="334"/>
      <c r="V21" s="18"/>
      <c r="W21" s="16" t="str">
        <f>W19</f>
        <v xml:space="preserve"> </v>
      </c>
      <c r="X21" s="7" t="s">
        <v>13</v>
      </c>
    </row>
    <row r="22" spans="1:24" ht="18" customHeight="1">
      <c r="A22" s="31" t="s">
        <v>21</v>
      </c>
      <c r="B22" s="32" t="s">
        <v>23</v>
      </c>
      <c r="C22" s="28" t="s">
        <v>27</v>
      </c>
      <c r="D22" s="28" t="s">
        <v>18</v>
      </c>
      <c r="E22" s="29" t="s">
        <v>11</v>
      </c>
      <c r="F22" s="30" t="s">
        <v>22</v>
      </c>
      <c r="G22" s="31" t="s">
        <v>21</v>
      </c>
      <c r="H22" s="32" t="s">
        <v>23</v>
      </c>
      <c r="I22" s="28" t="s">
        <v>27</v>
      </c>
      <c r="J22" s="28" t="s">
        <v>18</v>
      </c>
      <c r="K22" s="29" t="s">
        <v>11</v>
      </c>
      <c r="L22" s="30" t="s">
        <v>22</v>
      </c>
      <c r="M22" s="31" t="s">
        <v>21</v>
      </c>
      <c r="N22" s="32" t="s">
        <v>23</v>
      </c>
      <c r="O22" s="28" t="s">
        <v>27</v>
      </c>
      <c r="P22" s="28" t="s">
        <v>18</v>
      </c>
      <c r="Q22" s="29" t="s">
        <v>11</v>
      </c>
      <c r="R22" s="30" t="s">
        <v>22</v>
      </c>
      <c r="S22" s="31" t="s">
        <v>21</v>
      </c>
      <c r="T22" s="32" t="s">
        <v>23</v>
      </c>
      <c r="U22" s="28" t="s">
        <v>27</v>
      </c>
      <c r="V22" s="28" t="s">
        <v>18</v>
      </c>
      <c r="W22" s="29" t="s">
        <v>11</v>
      </c>
      <c r="X22" s="30" t="s">
        <v>22</v>
      </c>
    </row>
    <row r="23" spans="1:24" ht="18" customHeight="1" thickBot="1">
      <c r="A23" s="43" t="s">
        <v>13</v>
      </c>
      <c r="B23" s="14" t="s">
        <v>13</v>
      </c>
      <c r="C23" s="5" t="s">
        <v>13</v>
      </c>
      <c r="D23" s="1" t="s">
        <v>13</v>
      </c>
      <c r="E23" s="17" t="s">
        <v>13</v>
      </c>
      <c r="F23" s="2" t="s">
        <v>13</v>
      </c>
      <c r="G23" s="43" t="s">
        <v>13</v>
      </c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15">
        <f>COUNTIF(V13:V17,"&gt;0")</f>
        <v>0</v>
      </c>
      <c r="T23" s="14" t="s">
        <v>13</v>
      </c>
      <c r="U23" s="5" t="s">
        <v>13</v>
      </c>
      <c r="V23" s="1" t="s">
        <v>13</v>
      </c>
      <c r="W23" s="17" t="s">
        <v>13</v>
      </c>
      <c r="X23" s="2" t="s">
        <v>13</v>
      </c>
    </row>
    <row r="24" spans="1:24" ht="6" customHeight="1" thickBot="1">
      <c r="A24" s="317"/>
      <c r="B24" s="318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9"/>
      <c r="S24" s="26"/>
      <c r="T24" s="26"/>
      <c r="U24" s="26"/>
      <c r="V24" s="26"/>
      <c r="W24" s="26"/>
      <c r="X24" s="27"/>
    </row>
    <row r="25" spans="1:24" ht="18" customHeight="1">
      <c r="A25" s="342" t="s">
        <v>12</v>
      </c>
      <c r="B25" s="343"/>
      <c r="C25" s="343"/>
      <c r="D25" s="344"/>
      <c r="E25" s="345"/>
      <c r="F25" s="346"/>
      <c r="G25" s="350" t="s">
        <v>12</v>
      </c>
      <c r="H25" s="350"/>
      <c r="I25" s="350"/>
      <c r="J25" s="350"/>
      <c r="K25" s="350"/>
      <c r="L25" s="351"/>
      <c r="M25" s="342" t="s">
        <v>12</v>
      </c>
      <c r="N25" s="343"/>
      <c r="O25" s="343"/>
      <c r="P25" s="343"/>
      <c r="Q25" s="344"/>
      <c r="R25" s="346"/>
      <c r="S25" s="342" t="s">
        <v>12</v>
      </c>
      <c r="T25" s="343"/>
      <c r="U25" s="343"/>
      <c r="V25" s="343"/>
      <c r="W25" s="344"/>
      <c r="X25" s="346"/>
    </row>
    <row r="26" spans="1:24" ht="18" customHeight="1" thickBot="1">
      <c r="A26" s="19" t="s">
        <v>13</v>
      </c>
      <c r="B26" s="19" t="s">
        <v>13</v>
      </c>
      <c r="C26" s="19" t="s">
        <v>13</v>
      </c>
      <c r="D26" s="19"/>
      <c r="E26" s="19"/>
      <c r="F26" s="21"/>
      <c r="G26" s="19"/>
      <c r="H26" s="19"/>
      <c r="I26" s="19"/>
      <c r="J26" s="19"/>
      <c r="K26" s="20"/>
      <c r="L26" s="22"/>
      <c r="M26" s="19"/>
      <c r="N26" s="19"/>
      <c r="O26" s="19"/>
      <c r="P26" s="19"/>
      <c r="Q26" s="20"/>
      <c r="R26" s="21"/>
      <c r="S26" s="23"/>
      <c r="T26" s="22"/>
      <c r="U26" s="22"/>
      <c r="V26" s="22"/>
      <c r="W26" s="20" t="s">
        <v>13</v>
      </c>
      <c r="X26" s="21" t="s">
        <v>13</v>
      </c>
    </row>
    <row r="27" spans="1:24" ht="6" customHeight="1" thickBot="1">
      <c r="A27" s="360"/>
      <c r="B27" s="361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2"/>
      <c r="S27" s="24"/>
      <c r="T27" s="24"/>
      <c r="U27" s="24"/>
      <c r="V27" s="24"/>
      <c r="W27" s="24"/>
      <c r="X27" s="25"/>
    </row>
    <row r="28" spans="1:24" ht="21" customHeight="1">
      <c r="A28" s="363" t="s">
        <v>24</v>
      </c>
      <c r="B28" s="364"/>
      <c r="C28" s="365"/>
      <c r="D28" s="356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8"/>
      <c r="T28" s="358"/>
      <c r="U28" s="358"/>
      <c r="V28" s="358"/>
      <c r="W28" s="358"/>
      <c r="X28" s="359"/>
    </row>
    <row r="29" spans="1:24" ht="21" customHeight="1">
      <c r="A29" s="339" t="s">
        <v>25</v>
      </c>
      <c r="B29" s="340"/>
      <c r="C29" s="341"/>
      <c r="D29" s="352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4"/>
      <c r="T29" s="354"/>
      <c r="U29" s="354"/>
      <c r="V29" s="354"/>
      <c r="W29" s="354"/>
      <c r="X29" s="355"/>
    </row>
    <row r="30" spans="1:24" ht="21" customHeight="1">
      <c r="A30" s="339" t="s">
        <v>26</v>
      </c>
      <c r="B30" s="340"/>
      <c r="C30" s="341"/>
      <c r="D30" s="356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8"/>
      <c r="T30" s="358"/>
      <c r="U30" s="358"/>
      <c r="V30" s="358"/>
      <c r="W30" s="358"/>
      <c r="X30" s="359"/>
    </row>
    <row r="31" spans="1:24" ht="21" customHeight="1" thickBot="1">
      <c r="A31" s="428" t="s">
        <v>28</v>
      </c>
      <c r="B31" s="429"/>
      <c r="C31" s="430"/>
      <c r="D31" s="424"/>
      <c r="E31" s="425"/>
      <c r="F31" s="425"/>
      <c r="G31" s="425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6"/>
      <c r="T31" s="426"/>
      <c r="U31" s="426"/>
      <c r="V31" s="426"/>
      <c r="W31" s="426"/>
      <c r="X31" s="427"/>
    </row>
  </sheetData>
  <mergeCells count="99">
    <mergeCell ref="V9:X9"/>
    <mergeCell ref="S10:U10"/>
    <mergeCell ref="V10:X10"/>
    <mergeCell ref="S11:U11"/>
    <mergeCell ref="V11:X11"/>
    <mergeCell ref="D31:X31"/>
    <mergeCell ref="A31:C31"/>
    <mergeCell ref="S25:X25"/>
    <mergeCell ref="A1:X1"/>
    <mergeCell ref="M3:R5"/>
    <mergeCell ref="D28:X28"/>
    <mergeCell ref="S17:U17"/>
    <mergeCell ref="S19:U19"/>
    <mergeCell ref="S21:U21"/>
    <mergeCell ref="S13:U13"/>
    <mergeCell ref="S14:U14"/>
    <mergeCell ref="S7:X7"/>
    <mergeCell ref="S8:U8"/>
    <mergeCell ref="V8:X8"/>
    <mergeCell ref="A6:R6"/>
    <mergeCell ref="A2:R2"/>
    <mergeCell ref="S3:V5"/>
    <mergeCell ref="W3:X5"/>
    <mergeCell ref="G3:I3"/>
    <mergeCell ref="G5:I5"/>
    <mergeCell ref="A5:C5"/>
    <mergeCell ref="D4:F4"/>
    <mergeCell ref="J4:L4"/>
    <mergeCell ref="G4:I4"/>
    <mergeCell ref="J5:L5"/>
    <mergeCell ref="D5:F5"/>
    <mergeCell ref="D3:F3"/>
    <mergeCell ref="J3:L3"/>
    <mergeCell ref="A3:C3"/>
    <mergeCell ref="A4:C4"/>
    <mergeCell ref="M7:R7"/>
    <mergeCell ref="G7:L7"/>
    <mergeCell ref="A7:F7"/>
    <mergeCell ref="P8:R8"/>
    <mergeCell ref="D8:F8"/>
    <mergeCell ref="J8:L8"/>
    <mergeCell ref="M8:O8"/>
    <mergeCell ref="G8:I8"/>
    <mergeCell ref="A8:C8"/>
    <mergeCell ref="A9:C9"/>
    <mergeCell ref="D9:F9"/>
    <mergeCell ref="G9:I9"/>
    <mergeCell ref="J9:L9"/>
    <mergeCell ref="M9:O9"/>
    <mergeCell ref="P9:R9"/>
    <mergeCell ref="S9:U9"/>
    <mergeCell ref="G21:I21"/>
    <mergeCell ref="A18:R18"/>
    <mergeCell ref="M17:O17"/>
    <mergeCell ref="G15:I15"/>
    <mergeCell ref="A16:C16"/>
    <mergeCell ref="A17:C17"/>
    <mergeCell ref="G16:I16"/>
    <mergeCell ref="M16:O16"/>
    <mergeCell ref="A10:C10"/>
    <mergeCell ref="D10:F10"/>
    <mergeCell ref="G10:I10"/>
    <mergeCell ref="J10:L10"/>
    <mergeCell ref="M10:O10"/>
    <mergeCell ref="P10:R10"/>
    <mergeCell ref="A29:C29"/>
    <mergeCell ref="A30:C30"/>
    <mergeCell ref="A25:F25"/>
    <mergeCell ref="A24:R24"/>
    <mergeCell ref="A21:C21"/>
    <mergeCell ref="G25:L25"/>
    <mergeCell ref="D29:X29"/>
    <mergeCell ref="D30:X30"/>
    <mergeCell ref="A27:R27"/>
    <mergeCell ref="M21:O21"/>
    <mergeCell ref="A28:C28"/>
    <mergeCell ref="M25:R25"/>
    <mergeCell ref="A20:R20"/>
    <mergeCell ref="S15:U15"/>
    <mergeCell ref="S16:U16"/>
    <mergeCell ref="G17:I17"/>
    <mergeCell ref="M19:O19"/>
    <mergeCell ref="G19:I19"/>
    <mergeCell ref="A19:C19"/>
    <mergeCell ref="M14:O14"/>
    <mergeCell ref="M15:O15"/>
    <mergeCell ref="A14:C14"/>
    <mergeCell ref="A15:C15"/>
    <mergeCell ref="G14:I14"/>
    <mergeCell ref="M13:O13"/>
    <mergeCell ref="G13:I13"/>
    <mergeCell ref="A13:C13"/>
    <mergeCell ref="A12:R12"/>
    <mergeCell ref="A11:C11"/>
    <mergeCell ref="D11:F11"/>
    <mergeCell ref="G11:I11"/>
    <mergeCell ref="J11:L11"/>
    <mergeCell ref="M11:O11"/>
    <mergeCell ref="P11:R11"/>
  </mergeCells>
  <printOptions/>
  <pageMargins left="0.4330708661417323" right="0.1968503937007874" top="0.3937007874015748" bottom="0.31496062992125984" header="0.15748031496062992" footer="0.2755905511811024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31"/>
  <sheetViews>
    <sheetView showZeros="0" workbookViewId="0" topLeftCell="A10">
      <selection activeCell="D30" sqref="D30:X30"/>
    </sheetView>
  </sheetViews>
  <sheetFormatPr defaultColWidth="9.140625" defaultRowHeight="15"/>
  <cols>
    <col min="1" max="1" width="5.8515625" style="0" customWidth="1"/>
    <col min="2" max="2" width="7.7109375" style="0" customWidth="1"/>
    <col min="3" max="3" width="4.00390625" style="0" customWidth="1"/>
    <col min="4" max="4" width="19.8515625" style="0" customWidth="1"/>
    <col min="5" max="5" width="3.8515625" style="0" customWidth="1"/>
    <col min="6" max="6" width="4.140625" style="0" customWidth="1"/>
    <col min="7" max="8" width="5.8515625" style="0" customWidth="1"/>
    <col min="9" max="9" width="6.421875" style="0" customWidth="1"/>
    <col min="10" max="10" width="18.8515625" style="0" customWidth="1"/>
    <col min="11" max="11" width="4.57421875" style="0" customWidth="1"/>
    <col min="12" max="12" width="4.421875" style="0" customWidth="1"/>
    <col min="13" max="15" width="5.8515625" style="0" customWidth="1"/>
    <col min="16" max="16" width="15.57421875" style="0" customWidth="1"/>
    <col min="17" max="17" width="4.57421875" style="0" customWidth="1"/>
    <col min="18" max="18" width="4.00390625" style="0" customWidth="1"/>
    <col min="19" max="21" width="5.8515625" style="0" customWidth="1"/>
    <col min="22" max="22" width="19.140625" style="0" customWidth="1"/>
    <col min="23" max="23" width="3.7109375" style="0" customWidth="1"/>
    <col min="24" max="24" width="3.8515625" style="0" customWidth="1"/>
  </cols>
  <sheetData>
    <row r="1" spans="1:24" ht="30.75" customHeight="1">
      <c r="A1" s="431" t="s">
        <v>117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3"/>
      <c r="T1" s="433"/>
      <c r="U1" s="433"/>
      <c r="V1" s="433"/>
      <c r="W1" s="433"/>
      <c r="X1" s="341"/>
    </row>
    <row r="2" spans="1:24" ht="6" customHeight="1" thickBot="1">
      <c r="A2" s="450"/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6"/>
      <c r="T2" s="26"/>
      <c r="U2" s="26"/>
      <c r="V2" s="26"/>
      <c r="W2" s="26"/>
      <c r="X2" s="27"/>
    </row>
    <row r="3" spans="1:24" ht="20.1" customHeight="1">
      <c r="A3" s="421" t="s">
        <v>74</v>
      </c>
      <c r="B3" s="422"/>
      <c r="C3" s="423"/>
      <c r="D3" s="416" t="str">
        <f>CONCATENATE("F","-",J3,"-",J4,"-",J5)</f>
        <v xml:space="preserve">F- - - </v>
      </c>
      <c r="E3" s="417"/>
      <c r="F3" s="418"/>
      <c r="G3" s="403" t="s">
        <v>0</v>
      </c>
      <c r="H3" s="404"/>
      <c r="I3" s="405"/>
      <c r="J3" s="419" t="s">
        <v>13</v>
      </c>
      <c r="K3" s="420"/>
      <c r="L3" s="420"/>
      <c r="M3" s="434" t="s">
        <v>73</v>
      </c>
      <c r="N3" s="435"/>
      <c r="O3" s="436"/>
      <c r="P3" s="436"/>
      <c r="Q3" s="437"/>
      <c r="R3" s="437"/>
      <c r="S3" s="455">
        <v>2</v>
      </c>
      <c r="T3" s="456"/>
      <c r="U3" s="457"/>
      <c r="V3" s="457"/>
      <c r="W3" s="397" t="s">
        <v>13</v>
      </c>
      <c r="X3" s="398"/>
    </row>
    <row r="4" spans="1:24" ht="20.1" customHeight="1">
      <c r="A4" s="368" t="s">
        <v>76</v>
      </c>
      <c r="B4" s="369"/>
      <c r="C4" s="370"/>
      <c r="D4" s="366" t="s">
        <v>13</v>
      </c>
      <c r="E4" s="367"/>
      <c r="F4" s="367"/>
      <c r="G4" s="411" t="s">
        <v>2</v>
      </c>
      <c r="H4" s="412"/>
      <c r="I4" s="413"/>
      <c r="J4" s="409" t="s">
        <v>13</v>
      </c>
      <c r="K4" s="410"/>
      <c r="L4" s="410"/>
      <c r="M4" s="438"/>
      <c r="N4" s="439"/>
      <c r="O4" s="440"/>
      <c r="P4" s="440"/>
      <c r="Q4" s="441"/>
      <c r="R4" s="441"/>
      <c r="S4" s="455"/>
      <c r="T4" s="455"/>
      <c r="U4" s="458"/>
      <c r="V4" s="458"/>
      <c r="W4" s="399"/>
      <c r="X4" s="400"/>
    </row>
    <row r="5" spans="1:24" ht="20.1" customHeight="1" thickBot="1">
      <c r="A5" s="371" t="s">
        <v>75</v>
      </c>
      <c r="B5" s="372"/>
      <c r="C5" s="373"/>
      <c r="D5" s="366" t="s">
        <v>13</v>
      </c>
      <c r="E5" s="367"/>
      <c r="F5" s="367"/>
      <c r="G5" s="406" t="s">
        <v>17</v>
      </c>
      <c r="H5" s="407"/>
      <c r="I5" s="408"/>
      <c r="J5" s="414" t="s">
        <v>13</v>
      </c>
      <c r="K5" s="415"/>
      <c r="L5" s="415"/>
      <c r="M5" s="442"/>
      <c r="N5" s="443"/>
      <c r="O5" s="444"/>
      <c r="P5" s="444"/>
      <c r="Q5" s="445"/>
      <c r="R5" s="445"/>
      <c r="S5" s="459"/>
      <c r="T5" s="459"/>
      <c r="U5" s="460"/>
      <c r="V5" s="460"/>
      <c r="W5" s="401"/>
      <c r="X5" s="402"/>
    </row>
    <row r="6" spans="1:24" ht="6" customHeight="1" thickBot="1">
      <c r="A6" s="360"/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24"/>
      <c r="T6" s="26"/>
      <c r="U6" s="26"/>
      <c r="V6" s="26"/>
      <c r="W6" s="26"/>
      <c r="X6" s="27"/>
    </row>
    <row r="7" spans="1:24" ht="18">
      <c r="A7" s="374" t="s">
        <v>1</v>
      </c>
      <c r="B7" s="375"/>
      <c r="C7" s="375"/>
      <c r="D7" s="381"/>
      <c r="E7" s="382"/>
      <c r="F7" s="383"/>
      <c r="G7" s="378" t="s">
        <v>3</v>
      </c>
      <c r="H7" s="379"/>
      <c r="I7" s="379"/>
      <c r="J7" s="379"/>
      <c r="K7" s="379"/>
      <c r="L7" s="380"/>
      <c r="M7" s="374" t="s">
        <v>4</v>
      </c>
      <c r="N7" s="375"/>
      <c r="O7" s="375"/>
      <c r="P7" s="375"/>
      <c r="Q7" s="376"/>
      <c r="R7" s="377"/>
      <c r="S7" s="446" t="s">
        <v>30</v>
      </c>
      <c r="T7" s="375"/>
      <c r="U7" s="375"/>
      <c r="V7" s="375"/>
      <c r="W7" s="376"/>
      <c r="X7" s="377"/>
    </row>
    <row r="8" spans="1:24" ht="20.1" customHeight="1">
      <c r="A8" s="320" t="s">
        <v>96</v>
      </c>
      <c r="B8" s="321"/>
      <c r="C8" s="322"/>
      <c r="D8" s="461" t="s">
        <v>13</v>
      </c>
      <c r="E8" s="462"/>
      <c r="F8" s="463"/>
      <c r="G8" s="320" t="s">
        <v>96</v>
      </c>
      <c r="H8" s="321"/>
      <c r="I8" s="322"/>
      <c r="J8" s="461" t="s">
        <v>13</v>
      </c>
      <c r="K8" s="462"/>
      <c r="L8" s="463"/>
      <c r="M8" s="320" t="s">
        <v>96</v>
      </c>
      <c r="N8" s="321"/>
      <c r="O8" s="322"/>
      <c r="P8" s="461" t="s">
        <v>13</v>
      </c>
      <c r="Q8" s="462"/>
      <c r="R8" s="463"/>
      <c r="S8" s="320" t="s">
        <v>96</v>
      </c>
      <c r="T8" s="321"/>
      <c r="U8" s="322"/>
      <c r="V8" s="452" t="s">
        <v>13</v>
      </c>
      <c r="W8" s="453"/>
      <c r="X8" s="454"/>
    </row>
    <row r="9" spans="1:24" ht="20.1" customHeight="1">
      <c r="A9" s="368" t="s">
        <v>76</v>
      </c>
      <c r="B9" s="369"/>
      <c r="C9" s="370"/>
      <c r="D9" s="366" t="s">
        <v>13</v>
      </c>
      <c r="E9" s="367"/>
      <c r="F9" s="367"/>
      <c r="G9" s="368" t="s">
        <v>76</v>
      </c>
      <c r="H9" s="369"/>
      <c r="I9" s="370"/>
      <c r="J9" s="366" t="s">
        <v>13</v>
      </c>
      <c r="K9" s="367"/>
      <c r="L9" s="367"/>
      <c r="M9" s="368" t="s">
        <v>76</v>
      </c>
      <c r="N9" s="369"/>
      <c r="O9" s="370"/>
      <c r="P9" s="366" t="s">
        <v>13</v>
      </c>
      <c r="Q9" s="367"/>
      <c r="R9" s="367"/>
      <c r="S9" s="368" t="s">
        <v>76</v>
      </c>
      <c r="T9" s="369"/>
      <c r="U9" s="370"/>
      <c r="V9" s="366" t="s">
        <v>13</v>
      </c>
      <c r="W9" s="367"/>
      <c r="X9" s="367"/>
    </row>
    <row r="10" spans="1:24" ht="20.1" customHeight="1" thickBot="1">
      <c r="A10" s="371" t="s">
        <v>75</v>
      </c>
      <c r="B10" s="372"/>
      <c r="C10" s="373"/>
      <c r="D10" s="366" t="s">
        <v>13</v>
      </c>
      <c r="E10" s="367"/>
      <c r="F10" s="367"/>
      <c r="G10" s="371" t="s">
        <v>75</v>
      </c>
      <c r="H10" s="372"/>
      <c r="I10" s="373"/>
      <c r="J10" s="366" t="e">
        <f>VLOOKUP(J8,'elenco soggetti'!A:G,7,TRUE)</f>
        <v>#N/A</v>
      </c>
      <c r="K10" s="367"/>
      <c r="L10" s="367"/>
      <c r="M10" s="371" t="s">
        <v>75</v>
      </c>
      <c r="N10" s="372"/>
      <c r="O10" s="373"/>
      <c r="P10" s="366" t="s">
        <v>13</v>
      </c>
      <c r="Q10" s="367"/>
      <c r="R10" s="367"/>
      <c r="S10" s="371" t="s">
        <v>75</v>
      </c>
      <c r="T10" s="372"/>
      <c r="U10" s="373"/>
      <c r="V10" s="366" t="s">
        <v>13</v>
      </c>
      <c r="W10" s="367"/>
      <c r="X10" s="367"/>
    </row>
    <row r="11" spans="1:24" ht="20.1" customHeight="1">
      <c r="A11" s="320" t="s">
        <v>31</v>
      </c>
      <c r="B11" s="321"/>
      <c r="C11" s="322"/>
      <c r="D11" s="323" t="s">
        <v>13</v>
      </c>
      <c r="E11" s="324"/>
      <c r="F11" s="325"/>
      <c r="G11" s="320" t="s">
        <v>31</v>
      </c>
      <c r="H11" s="321"/>
      <c r="I11" s="322"/>
      <c r="J11" s="323" t="e">
        <f>#REF!</f>
        <v>#REF!</v>
      </c>
      <c r="K11" s="324"/>
      <c r="L11" s="325"/>
      <c r="M11" s="320" t="s">
        <v>31</v>
      </c>
      <c r="N11" s="321"/>
      <c r="O11" s="322"/>
      <c r="P11" s="323" t="s">
        <v>13</v>
      </c>
      <c r="Q11" s="324"/>
      <c r="R11" s="325"/>
      <c r="S11" s="320" t="s">
        <v>31</v>
      </c>
      <c r="T11" s="321"/>
      <c r="U11" s="322"/>
      <c r="V11" s="452"/>
      <c r="W11" s="453"/>
      <c r="X11" s="454"/>
    </row>
    <row r="12" spans="1:24" ht="6" customHeight="1" thickBot="1">
      <c r="A12" s="317"/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9"/>
      <c r="S12" s="26"/>
      <c r="T12" s="26"/>
      <c r="U12" s="26"/>
      <c r="V12" s="26"/>
      <c r="W12" s="26"/>
      <c r="X12" s="27"/>
    </row>
    <row r="13" spans="1:24" ht="18" customHeight="1">
      <c r="A13" s="314" t="s">
        <v>5</v>
      </c>
      <c r="B13" s="315"/>
      <c r="C13" s="316"/>
      <c r="D13" s="296" t="s">
        <v>13</v>
      </c>
      <c r="E13" s="11"/>
      <c r="F13" s="13"/>
      <c r="G13" s="314" t="s">
        <v>5</v>
      </c>
      <c r="H13" s="315"/>
      <c r="I13" s="316"/>
      <c r="J13" s="296" t="s">
        <v>13</v>
      </c>
      <c r="K13" s="12"/>
      <c r="L13" s="13"/>
      <c r="M13" s="314" t="s">
        <v>5</v>
      </c>
      <c r="N13" s="315"/>
      <c r="O13" s="316"/>
      <c r="P13" s="44" t="e">
        <f>#REF!</f>
        <v>#REF!</v>
      </c>
      <c r="Q13" s="12"/>
      <c r="R13" s="13"/>
      <c r="S13" s="314" t="s">
        <v>5</v>
      </c>
      <c r="T13" s="315"/>
      <c r="U13" s="316"/>
      <c r="V13" s="11"/>
      <c r="W13" s="12"/>
      <c r="X13" s="13"/>
    </row>
    <row r="14" spans="1:24" ht="18" customHeight="1">
      <c r="A14" s="326" t="s">
        <v>9</v>
      </c>
      <c r="B14" s="327"/>
      <c r="C14" s="328"/>
      <c r="D14" s="45"/>
      <c r="E14" s="9"/>
      <c r="F14" s="10"/>
      <c r="G14" s="326" t="s">
        <v>9</v>
      </c>
      <c r="H14" s="327"/>
      <c r="I14" s="328"/>
      <c r="J14" s="45"/>
      <c r="K14" s="4"/>
      <c r="L14" s="10"/>
      <c r="M14" s="326" t="s">
        <v>9</v>
      </c>
      <c r="N14" s="327"/>
      <c r="O14" s="328"/>
      <c r="P14" s="45"/>
      <c r="Q14" s="4"/>
      <c r="R14" s="10"/>
      <c r="S14" s="326" t="s">
        <v>9</v>
      </c>
      <c r="T14" s="327"/>
      <c r="U14" s="328"/>
      <c r="V14" s="9"/>
      <c r="W14" s="4"/>
      <c r="X14" s="10"/>
    </row>
    <row r="15" spans="1:24" ht="18" customHeight="1">
      <c r="A15" s="326" t="s">
        <v>8</v>
      </c>
      <c r="B15" s="327"/>
      <c r="C15" s="328"/>
      <c r="D15" s="45"/>
      <c r="E15" s="9"/>
      <c r="F15" s="10"/>
      <c r="G15" s="326" t="s">
        <v>8</v>
      </c>
      <c r="H15" s="327"/>
      <c r="I15" s="328"/>
      <c r="J15" s="45"/>
      <c r="K15" s="4"/>
      <c r="L15" s="10"/>
      <c r="M15" s="326" t="s">
        <v>8</v>
      </c>
      <c r="N15" s="327"/>
      <c r="O15" s="328"/>
      <c r="P15" s="45"/>
      <c r="Q15" s="4"/>
      <c r="R15" s="10"/>
      <c r="S15" s="326" t="s">
        <v>8</v>
      </c>
      <c r="T15" s="327"/>
      <c r="U15" s="328"/>
      <c r="V15" s="9"/>
      <c r="W15" s="4"/>
      <c r="X15" s="10"/>
    </row>
    <row r="16" spans="1:24" ht="18" customHeight="1">
      <c r="A16" s="326" t="s">
        <v>7</v>
      </c>
      <c r="B16" s="327"/>
      <c r="C16" s="328"/>
      <c r="D16" s="45"/>
      <c r="E16" s="9"/>
      <c r="F16" s="10"/>
      <c r="G16" s="326" t="s">
        <v>7</v>
      </c>
      <c r="H16" s="327"/>
      <c r="I16" s="328"/>
      <c r="J16" s="45"/>
      <c r="K16" s="4"/>
      <c r="L16" s="10"/>
      <c r="M16" s="326" t="s">
        <v>7</v>
      </c>
      <c r="N16" s="327"/>
      <c r="O16" s="328"/>
      <c r="P16" s="45"/>
      <c r="Q16" s="4"/>
      <c r="R16" s="10"/>
      <c r="S16" s="326" t="s">
        <v>7</v>
      </c>
      <c r="T16" s="327"/>
      <c r="U16" s="328"/>
      <c r="V16" s="9"/>
      <c r="W16" s="4"/>
      <c r="X16" s="10"/>
    </row>
    <row r="17" spans="1:24" ht="18" customHeight="1">
      <c r="A17" s="326" t="s">
        <v>6</v>
      </c>
      <c r="B17" s="327"/>
      <c r="C17" s="328"/>
      <c r="D17" s="45"/>
      <c r="E17" s="9"/>
      <c r="F17" s="10"/>
      <c r="G17" s="326" t="s">
        <v>6</v>
      </c>
      <c r="H17" s="327"/>
      <c r="I17" s="328"/>
      <c r="J17" s="45"/>
      <c r="K17" s="4"/>
      <c r="L17" s="10"/>
      <c r="M17" s="326" t="s">
        <v>6</v>
      </c>
      <c r="N17" s="327"/>
      <c r="O17" s="328"/>
      <c r="P17" s="45"/>
      <c r="Q17" s="4"/>
      <c r="R17" s="10"/>
      <c r="S17" s="326" t="s">
        <v>6</v>
      </c>
      <c r="T17" s="327"/>
      <c r="U17" s="328"/>
      <c r="V17" s="9"/>
      <c r="W17" s="4"/>
      <c r="X17" s="10"/>
    </row>
    <row r="18" spans="1:24" ht="6" customHeight="1" thickBot="1">
      <c r="A18" s="317"/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9"/>
      <c r="S18" s="26"/>
      <c r="T18" s="26"/>
      <c r="U18" s="26"/>
      <c r="V18" s="26"/>
      <c r="W18" s="26"/>
      <c r="X18" s="27"/>
    </row>
    <row r="19" spans="1:24" ht="18" customHeight="1" thickBot="1">
      <c r="A19" s="336" t="s">
        <v>14</v>
      </c>
      <c r="B19" s="337"/>
      <c r="C19" s="338"/>
      <c r="D19" s="33" t="s">
        <v>13</v>
      </c>
      <c r="E19" s="6" t="s">
        <v>13</v>
      </c>
      <c r="F19" s="7" t="s">
        <v>13</v>
      </c>
      <c r="G19" s="332" t="s">
        <v>15</v>
      </c>
      <c r="H19" s="333"/>
      <c r="I19" s="335"/>
      <c r="J19" s="56" t="s">
        <v>13</v>
      </c>
      <c r="K19" s="8" t="s">
        <v>13</v>
      </c>
      <c r="L19" s="7" t="s">
        <v>13</v>
      </c>
      <c r="M19" s="332" t="s">
        <v>14</v>
      </c>
      <c r="N19" s="333"/>
      <c r="O19" s="334"/>
      <c r="P19" s="33" t="e">
        <f>#REF!</f>
        <v>#REF!</v>
      </c>
      <c r="Q19" s="16" t="s">
        <v>13</v>
      </c>
      <c r="R19" s="7" t="s">
        <v>13</v>
      </c>
      <c r="S19" s="332" t="s">
        <v>14</v>
      </c>
      <c r="T19" s="333"/>
      <c r="U19" s="334"/>
      <c r="V19" s="18"/>
      <c r="W19" s="16" t="s">
        <v>13</v>
      </c>
      <c r="X19" s="7" t="s">
        <v>13</v>
      </c>
    </row>
    <row r="20" spans="1:24" ht="6" customHeight="1" thickBot="1">
      <c r="A20" s="329"/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1"/>
      <c r="S20" s="26"/>
      <c r="T20" s="26"/>
      <c r="U20" s="26"/>
      <c r="V20" s="26"/>
      <c r="W20" s="26"/>
      <c r="X20" s="27"/>
    </row>
    <row r="21" spans="1:24" s="3" customFormat="1" ht="18" customHeight="1" thickBot="1">
      <c r="A21" s="347" t="s">
        <v>19</v>
      </c>
      <c r="B21" s="348"/>
      <c r="C21" s="349"/>
      <c r="D21" s="33" t="s">
        <v>13</v>
      </c>
      <c r="E21" s="6" t="str">
        <f>E19</f>
        <v xml:space="preserve"> </v>
      </c>
      <c r="F21" s="7" t="s">
        <v>13</v>
      </c>
      <c r="G21" s="332" t="s">
        <v>10</v>
      </c>
      <c r="H21" s="333"/>
      <c r="I21" s="335"/>
      <c r="J21" s="33" t="s">
        <v>13</v>
      </c>
      <c r="K21" s="8" t="s">
        <v>13</v>
      </c>
      <c r="L21" s="7" t="s">
        <v>13</v>
      </c>
      <c r="M21" s="332" t="s">
        <v>16</v>
      </c>
      <c r="N21" s="333"/>
      <c r="O21" s="334"/>
      <c r="P21" s="33" t="e">
        <f>#REF!</f>
        <v>#REF!</v>
      </c>
      <c r="Q21" s="16" t="s">
        <v>13</v>
      </c>
      <c r="R21" s="7" t="s">
        <v>13</v>
      </c>
      <c r="S21" s="332" t="s">
        <v>16</v>
      </c>
      <c r="T21" s="333"/>
      <c r="U21" s="334"/>
      <c r="V21" s="18"/>
      <c r="W21" s="16" t="str">
        <f>W19</f>
        <v xml:space="preserve"> </v>
      </c>
      <c r="X21" s="7" t="s">
        <v>13</v>
      </c>
    </row>
    <row r="22" spans="1:24" ht="18" customHeight="1">
      <c r="A22" s="31" t="s">
        <v>21</v>
      </c>
      <c r="B22" s="32" t="s">
        <v>23</v>
      </c>
      <c r="C22" s="28" t="s">
        <v>27</v>
      </c>
      <c r="D22" s="28" t="s">
        <v>18</v>
      </c>
      <c r="E22" s="29" t="s">
        <v>11</v>
      </c>
      <c r="F22" s="30" t="s">
        <v>22</v>
      </c>
      <c r="G22" s="31" t="s">
        <v>21</v>
      </c>
      <c r="H22" s="32" t="s">
        <v>23</v>
      </c>
      <c r="I22" s="28" t="s">
        <v>27</v>
      </c>
      <c r="J22" s="28" t="s">
        <v>18</v>
      </c>
      <c r="K22" s="29" t="s">
        <v>11</v>
      </c>
      <c r="L22" s="30" t="s">
        <v>22</v>
      </c>
      <c r="M22" s="31" t="s">
        <v>21</v>
      </c>
      <c r="N22" s="32" t="s">
        <v>23</v>
      </c>
      <c r="O22" s="28" t="s">
        <v>27</v>
      </c>
      <c r="P22" s="28" t="s">
        <v>18</v>
      </c>
      <c r="Q22" s="29" t="s">
        <v>11</v>
      </c>
      <c r="R22" s="30" t="s">
        <v>22</v>
      </c>
      <c r="S22" s="31" t="s">
        <v>21</v>
      </c>
      <c r="T22" s="32" t="s">
        <v>23</v>
      </c>
      <c r="U22" s="28" t="s">
        <v>27</v>
      </c>
      <c r="V22" s="28" t="s">
        <v>18</v>
      </c>
      <c r="W22" s="29" t="s">
        <v>11</v>
      </c>
      <c r="X22" s="30" t="s">
        <v>22</v>
      </c>
    </row>
    <row r="23" spans="1:24" ht="18" customHeight="1" thickBot="1">
      <c r="A23" s="43" t="s">
        <v>13</v>
      </c>
      <c r="B23" s="59" t="s">
        <v>13</v>
      </c>
      <c r="C23" s="60" t="s">
        <v>13</v>
      </c>
      <c r="D23" s="61" t="s">
        <v>13</v>
      </c>
      <c r="E23" s="17" t="s">
        <v>13</v>
      </c>
      <c r="F23" s="62" t="s">
        <v>13</v>
      </c>
      <c r="G23" s="43" t="s">
        <v>13</v>
      </c>
      <c r="H23" s="43" t="s">
        <v>13</v>
      </c>
      <c r="I23" s="43" t="s">
        <v>13</v>
      </c>
      <c r="J23" s="43" t="s">
        <v>13</v>
      </c>
      <c r="K23" s="43" t="s">
        <v>13</v>
      </c>
      <c r="L23" s="43" t="s">
        <v>13</v>
      </c>
      <c r="M23" s="43" t="s">
        <v>13</v>
      </c>
      <c r="N23" s="43" t="s">
        <v>13</v>
      </c>
      <c r="O23" s="43" t="s">
        <v>13</v>
      </c>
      <c r="P23" s="43" t="s">
        <v>13</v>
      </c>
      <c r="Q23" s="43" t="s">
        <v>13</v>
      </c>
      <c r="R23" s="43" t="s">
        <v>13</v>
      </c>
      <c r="S23" s="15">
        <f>COUNTIF(V13:V17,"&gt;0")</f>
        <v>0</v>
      </c>
      <c r="T23" s="14" t="s">
        <v>13</v>
      </c>
      <c r="U23" s="42" t="s">
        <v>13</v>
      </c>
      <c r="V23" s="1" t="s">
        <v>13</v>
      </c>
      <c r="W23" s="17" t="s">
        <v>13</v>
      </c>
      <c r="X23" s="2" t="s">
        <v>13</v>
      </c>
    </row>
    <row r="24" spans="1:24" ht="6" customHeight="1" thickBot="1">
      <c r="A24" s="317"/>
      <c r="B24" s="318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9"/>
      <c r="S24" s="26"/>
      <c r="T24" s="26"/>
      <c r="U24" s="26"/>
      <c r="V24" s="26"/>
      <c r="W24" s="26"/>
      <c r="X24" s="27"/>
    </row>
    <row r="25" spans="1:24" ht="18" customHeight="1">
      <c r="A25" s="342" t="s">
        <v>12</v>
      </c>
      <c r="B25" s="343"/>
      <c r="C25" s="343"/>
      <c r="D25" s="344"/>
      <c r="E25" s="345"/>
      <c r="F25" s="346"/>
      <c r="G25" s="350" t="s">
        <v>12</v>
      </c>
      <c r="H25" s="350"/>
      <c r="I25" s="350"/>
      <c r="J25" s="350"/>
      <c r="K25" s="350"/>
      <c r="L25" s="351"/>
      <c r="M25" s="342" t="s">
        <v>12</v>
      </c>
      <c r="N25" s="343"/>
      <c r="O25" s="343"/>
      <c r="P25" s="343"/>
      <c r="Q25" s="344"/>
      <c r="R25" s="346"/>
      <c r="S25" s="342" t="s">
        <v>12</v>
      </c>
      <c r="T25" s="343"/>
      <c r="U25" s="343"/>
      <c r="V25" s="343"/>
      <c r="W25" s="344"/>
      <c r="X25" s="346"/>
    </row>
    <row r="26" spans="1:24" ht="18" customHeight="1" thickBot="1">
      <c r="A26" s="65" t="s">
        <v>13</v>
      </c>
      <c r="B26" s="65" t="s">
        <v>13</v>
      </c>
      <c r="C26" s="65" t="s">
        <v>13</v>
      </c>
      <c r="D26" s="65" t="s">
        <v>13</v>
      </c>
      <c r="E26" s="19" t="s">
        <v>13</v>
      </c>
      <c r="F26" s="21"/>
      <c r="G26" s="19" t="s">
        <v>13</v>
      </c>
      <c r="H26" s="19" t="s">
        <v>13</v>
      </c>
      <c r="I26" s="19" t="s">
        <v>13</v>
      </c>
      <c r="J26" s="19" t="s">
        <v>13</v>
      </c>
      <c r="K26" s="20"/>
      <c r="L26" s="22"/>
      <c r="M26" s="19" t="s">
        <v>13</v>
      </c>
      <c r="N26" s="19" t="s">
        <v>13</v>
      </c>
      <c r="O26" s="19" t="s">
        <v>13</v>
      </c>
      <c r="P26" s="19" t="s">
        <v>13</v>
      </c>
      <c r="Q26" s="20"/>
      <c r="R26" s="21"/>
      <c r="S26" s="23"/>
      <c r="T26" s="22"/>
      <c r="U26" s="22"/>
      <c r="V26" s="22"/>
      <c r="W26" s="20" t="s">
        <v>13</v>
      </c>
      <c r="X26" s="21" t="s">
        <v>13</v>
      </c>
    </row>
    <row r="27" spans="1:24" ht="6" customHeight="1" thickBot="1">
      <c r="A27" s="360"/>
      <c r="B27" s="361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2"/>
      <c r="S27" s="24"/>
      <c r="T27" s="24"/>
      <c r="U27" s="24"/>
      <c r="V27" s="24"/>
      <c r="W27" s="24"/>
      <c r="X27" s="25"/>
    </row>
    <row r="28" spans="1:24" ht="21" customHeight="1">
      <c r="A28" s="363" t="s">
        <v>24</v>
      </c>
      <c r="B28" s="364"/>
      <c r="C28" s="365"/>
      <c r="D28" s="356" t="s">
        <v>13</v>
      </c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8"/>
      <c r="T28" s="358"/>
      <c r="U28" s="358"/>
      <c r="V28" s="358"/>
      <c r="W28" s="358"/>
      <c r="X28" s="359"/>
    </row>
    <row r="29" spans="1:24" ht="21" customHeight="1">
      <c r="A29" s="339" t="s">
        <v>25</v>
      </c>
      <c r="B29" s="340"/>
      <c r="C29" s="341"/>
      <c r="D29" s="356" t="s">
        <v>13</v>
      </c>
      <c r="E29" s="357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8"/>
      <c r="T29" s="358"/>
      <c r="U29" s="358"/>
      <c r="V29" s="358"/>
      <c r="W29" s="358"/>
      <c r="X29" s="359"/>
    </row>
    <row r="30" spans="1:24" ht="21" customHeight="1">
      <c r="A30" s="339" t="s">
        <v>26</v>
      </c>
      <c r="B30" s="340"/>
      <c r="C30" s="341"/>
      <c r="D30" s="356" t="s">
        <v>13</v>
      </c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8"/>
      <c r="T30" s="358"/>
      <c r="U30" s="358"/>
      <c r="V30" s="358"/>
      <c r="W30" s="358"/>
      <c r="X30" s="359"/>
    </row>
    <row r="31" spans="1:24" ht="21" customHeight="1" thickBot="1">
      <c r="A31" s="428" t="s">
        <v>28</v>
      </c>
      <c r="B31" s="429"/>
      <c r="C31" s="430"/>
      <c r="D31" s="424"/>
      <c r="E31" s="425"/>
      <c r="F31" s="425"/>
      <c r="G31" s="425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6"/>
      <c r="T31" s="426"/>
      <c r="U31" s="426"/>
      <c r="V31" s="426"/>
      <c r="W31" s="426"/>
      <c r="X31" s="427"/>
    </row>
  </sheetData>
  <mergeCells count="99">
    <mergeCell ref="A31:C31"/>
    <mergeCell ref="D31:X31"/>
    <mergeCell ref="A27:R27"/>
    <mergeCell ref="A28:C28"/>
    <mergeCell ref="D28:X28"/>
    <mergeCell ref="A29:C29"/>
    <mergeCell ref="D29:X29"/>
    <mergeCell ref="A30:C30"/>
    <mergeCell ref="D30:X30"/>
    <mergeCell ref="A25:F25"/>
    <mergeCell ref="G25:L25"/>
    <mergeCell ref="M25:R25"/>
    <mergeCell ref="S25:X25"/>
    <mergeCell ref="A18:R18"/>
    <mergeCell ref="A19:C19"/>
    <mergeCell ref="G19:I19"/>
    <mergeCell ref="M19:O19"/>
    <mergeCell ref="S19:U19"/>
    <mergeCell ref="A20:R20"/>
    <mergeCell ref="A21:C21"/>
    <mergeCell ref="G21:I21"/>
    <mergeCell ref="M21:O21"/>
    <mergeCell ref="S21:U21"/>
    <mergeCell ref="A24:R24"/>
    <mergeCell ref="A16:C16"/>
    <mergeCell ref="G16:I16"/>
    <mergeCell ref="M16:O16"/>
    <mergeCell ref="S16:U16"/>
    <mergeCell ref="A17:C17"/>
    <mergeCell ref="G17:I17"/>
    <mergeCell ref="M17:O17"/>
    <mergeCell ref="S17:U17"/>
    <mergeCell ref="A14:C14"/>
    <mergeCell ref="G14:I14"/>
    <mergeCell ref="M14:O14"/>
    <mergeCell ref="S14:U14"/>
    <mergeCell ref="A15:C15"/>
    <mergeCell ref="G15:I15"/>
    <mergeCell ref="M15:O15"/>
    <mergeCell ref="S15:U15"/>
    <mergeCell ref="S11:U11"/>
    <mergeCell ref="V11:X11"/>
    <mergeCell ref="A12:R12"/>
    <mergeCell ref="A13:C13"/>
    <mergeCell ref="G13:I13"/>
    <mergeCell ref="M13:O13"/>
    <mergeCell ref="S13:U13"/>
    <mergeCell ref="A11:C11"/>
    <mergeCell ref="D11:F11"/>
    <mergeCell ref="G11:I11"/>
    <mergeCell ref="J11:L11"/>
    <mergeCell ref="M11:O11"/>
    <mergeCell ref="P11:R11"/>
    <mergeCell ref="V9:X9"/>
    <mergeCell ref="A10:C10"/>
    <mergeCell ref="D10:F10"/>
    <mergeCell ref="G10:I10"/>
    <mergeCell ref="J10:L10"/>
    <mergeCell ref="M10:O10"/>
    <mergeCell ref="P10:R10"/>
    <mergeCell ref="S10:U10"/>
    <mergeCell ref="V10:X10"/>
    <mergeCell ref="S7:X7"/>
    <mergeCell ref="P8:R8"/>
    <mergeCell ref="S8:U8"/>
    <mergeCell ref="V8:X8"/>
    <mergeCell ref="A9:C9"/>
    <mergeCell ref="D9:F9"/>
    <mergeCell ref="G9:I9"/>
    <mergeCell ref="J9:L9"/>
    <mergeCell ref="M9:O9"/>
    <mergeCell ref="P9:R9"/>
    <mergeCell ref="S9:U9"/>
    <mergeCell ref="A8:C8"/>
    <mergeCell ref="D8:F8"/>
    <mergeCell ref="G8:I8"/>
    <mergeCell ref="J8:L8"/>
    <mergeCell ref="M8:O8"/>
    <mergeCell ref="J5:L5"/>
    <mergeCell ref="A6:R6"/>
    <mergeCell ref="A7:F7"/>
    <mergeCell ref="G7:L7"/>
    <mergeCell ref="M7:R7"/>
    <mergeCell ref="A1:X1"/>
    <mergeCell ref="A2:R2"/>
    <mergeCell ref="A3:C3"/>
    <mergeCell ref="D3:F3"/>
    <mergeCell ref="G3:I3"/>
    <mergeCell ref="J3:L3"/>
    <mergeCell ref="M3:R5"/>
    <mergeCell ref="S3:V5"/>
    <mergeCell ref="W3:X5"/>
    <mergeCell ref="A4:C4"/>
    <mergeCell ref="D4:F4"/>
    <mergeCell ref="G4:I4"/>
    <mergeCell ref="J4:L4"/>
    <mergeCell ref="A5:C5"/>
    <mergeCell ref="D5:F5"/>
    <mergeCell ref="G5:I5"/>
  </mergeCells>
  <printOptions/>
  <pageMargins left="0.4330708661417323" right="0.1968503937007874" top="0.3937007874015748" bottom="0.31496062992125984" header="0.15748031496062992" footer="0.2755905511811024"/>
  <pageSetup fitToHeight="0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34"/>
  <sheetViews>
    <sheetView workbookViewId="0" topLeftCell="A1">
      <pane ySplit="1" topLeftCell="A2" activePane="bottomLeft" state="frozen"/>
      <selection pane="topLeft" activeCell="F1" sqref="F1"/>
      <selection pane="bottomLeft" activeCell="L8" sqref="L8"/>
    </sheetView>
  </sheetViews>
  <sheetFormatPr defaultColWidth="8.8515625" defaultRowHeight="15.75" customHeight="1"/>
  <cols>
    <col min="1" max="1" width="16.421875" style="0" customWidth="1"/>
    <col min="2" max="2" width="7.57421875" style="0" customWidth="1"/>
    <col min="3" max="3" width="6.8515625" style="0" customWidth="1"/>
    <col min="4" max="4" width="7.7109375" style="0" customWidth="1"/>
    <col min="5" max="5" width="7.00390625" style="0" customWidth="1"/>
    <col min="6" max="6" width="18.00390625" style="0" customWidth="1"/>
    <col min="7" max="7" width="18.140625" style="0" bestFit="1" customWidth="1"/>
    <col min="8" max="9" width="14.28125" style="0" customWidth="1"/>
    <col min="10" max="10" width="14.7109375" style="67" customWidth="1"/>
    <col min="11" max="11" width="14.7109375" style="0" customWidth="1"/>
    <col min="12" max="12" width="15.28125" style="0" customWidth="1"/>
    <col min="13" max="13" width="6.8515625" style="0" customWidth="1"/>
    <col min="14" max="14" width="9.8515625" style="0" customWidth="1"/>
    <col min="15" max="15" width="13.00390625" style="0" customWidth="1"/>
    <col min="16" max="16" width="4.28125" style="67" customWidth="1"/>
    <col min="17" max="17" width="11.28125" style="67" customWidth="1"/>
    <col min="18" max="18" width="11.28125" style="0" customWidth="1"/>
    <col min="19" max="19" width="7.28125" style="0" customWidth="1"/>
    <col min="20" max="20" width="5.28125" style="0" customWidth="1"/>
    <col min="21" max="21" width="4.421875" style="0" customWidth="1"/>
    <col min="22" max="22" width="9.28125" style="0" customWidth="1"/>
    <col min="23" max="23" width="9.57421875" style="0" customWidth="1"/>
    <col min="24" max="24" width="5.140625" style="0" customWidth="1"/>
  </cols>
  <sheetData>
    <row r="1" spans="1:24" s="38" customFormat="1" ht="25.5" customHeight="1">
      <c r="A1" s="159" t="s">
        <v>77</v>
      </c>
      <c r="B1" s="159" t="s">
        <v>78</v>
      </c>
      <c r="C1" s="159" t="s">
        <v>79</v>
      </c>
      <c r="D1" s="159" t="s">
        <v>106</v>
      </c>
      <c r="E1" s="159" t="s">
        <v>80</v>
      </c>
      <c r="F1" s="160" t="s">
        <v>81</v>
      </c>
      <c r="G1" s="160" t="s">
        <v>82</v>
      </c>
      <c r="H1" s="159" t="s">
        <v>83</v>
      </c>
      <c r="I1" s="159" t="s">
        <v>84</v>
      </c>
      <c r="J1" s="159" t="s">
        <v>108</v>
      </c>
      <c r="K1" s="159" t="s">
        <v>85</v>
      </c>
      <c r="L1" s="159" t="s">
        <v>86</v>
      </c>
      <c r="M1" s="159" t="s">
        <v>87</v>
      </c>
      <c r="N1" s="159" t="s">
        <v>88</v>
      </c>
      <c r="O1" s="161" t="s">
        <v>97</v>
      </c>
      <c r="P1" s="159" t="s">
        <v>109</v>
      </c>
      <c r="Q1" s="159" t="s">
        <v>110</v>
      </c>
      <c r="R1" s="159" t="s">
        <v>89</v>
      </c>
      <c r="S1" s="159" t="s">
        <v>90</v>
      </c>
      <c r="T1" s="159" t="s">
        <v>91</v>
      </c>
      <c r="U1" s="159" t="s">
        <v>92</v>
      </c>
      <c r="V1" s="159" t="s">
        <v>93</v>
      </c>
      <c r="W1" s="159" t="s">
        <v>94</v>
      </c>
      <c r="X1" s="162" t="s">
        <v>107</v>
      </c>
    </row>
    <row r="2" spans="1:23" ht="15.9" customHeight="1">
      <c r="A2" s="154" t="s">
        <v>118</v>
      </c>
      <c r="B2" s="153">
        <v>2014</v>
      </c>
      <c r="C2" s="154" t="s">
        <v>79</v>
      </c>
      <c r="D2" s="155">
        <v>1</v>
      </c>
      <c r="E2" s="154" t="s">
        <v>95</v>
      </c>
      <c r="F2" s="154" t="s">
        <v>119</v>
      </c>
      <c r="G2" s="154" t="s">
        <v>120</v>
      </c>
      <c r="K2" s="49" t="s">
        <v>121</v>
      </c>
      <c r="L2" s="47"/>
      <c r="M2" s="47"/>
      <c r="N2" s="47"/>
      <c r="O2" s="47"/>
      <c r="P2" s="47"/>
      <c r="Q2" s="47"/>
      <c r="R2" s="47"/>
      <c r="S2" s="47"/>
      <c r="T2" s="47"/>
      <c r="U2" s="47"/>
      <c r="W2" s="48"/>
    </row>
    <row r="3" spans="1:23" ht="15.9" customHeight="1">
      <c r="A3" s="47"/>
      <c r="B3" s="48"/>
      <c r="C3" s="47"/>
      <c r="D3" s="48"/>
      <c r="E3" s="47"/>
      <c r="F3" s="47"/>
      <c r="G3" s="47"/>
      <c r="H3" s="67"/>
      <c r="K3" s="49"/>
      <c r="L3" s="47"/>
      <c r="M3" s="63"/>
      <c r="N3" s="47"/>
      <c r="O3" s="47"/>
      <c r="P3" s="47"/>
      <c r="Q3" s="47"/>
      <c r="R3" s="47"/>
      <c r="S3" s="47"/>
      <c r="T3" s="47"/>
      <c r="U3" s="47"/>
      <c r="W3" s="48"/>
    </row>
    <row r="4" spans="1:24" ht="15.9" customHeight="1">
      <c r="A4" s="47"/>
      <c r="B4" s="48"/>
      <c r="C4" s="47"/>
      <c r="D4" s="48"/>
      <c r="E4" s="47"/>
      <c r="F4" s="47"/>
      <c r="G4" s="47"/>
      <c r="H4" s="35"/>
      <c r="K4" s="49"/>
      <c r="L4" s="47"/>
      <c r="M4" s="63"/>
      <c r="N4" s="47"/>
      <c r="O4" s="47"/>
      <c r="P4" s="47"/>
      <c r="Q4" s="47"/>
      <c r="R4" s="47"/>
      <c r="S4" s="47"/>
      <c r="T4" s="47"/>
      <c r="U4" s="47"/>
      <c r="W4" s="48"/>
      <c r="X4" s="67"/>
    </row>
    <row r="5" spans="1:24" ht="15.9" customHeight="1">
      <c r="A5" s="50"/>
      <c r="B5" s="51"/>
      <c r="C5" s="50"/>
      <c r="D5" s="51"/>
      <c r="E5" s="50"/>
      <c r="F5" s="50"/>
      <c r="G5" s="50"/>
      <c r="H5" s="52"/>
      <c r="I5" s="52"/>
      <c r="J5" s="52"/>
      <c r="K5" s="53"/>
      <c r="L5" s="50"/>
      <c r="M5" s="64"/>
      <c r="N5" s="50"/>
      <c r="O5" s="50"/>
      <c r="P5" s="50"/>
      <c r="Q5" s="50"/>
      <c r="R5" s="50"/>
      <c r="S5" s="50"/>
      <c r="T5" s="50"/>
      <c r="U5" s="50"/>
      <c r="V5" s="52"/>
      <c r="W5" s="51"/>
      <c r="X5" s="67"/>
    </row>
    <row r="6" spans="1:24" ht="15.9" customHeight="1">
      <c r="A6" s="47"/>
      <c r="B6" s="48"/>
      <c r="C6" s="47"/>
      <c r="D6" s="48"/>
      <c r="E6" s="47"/>
      <c r="F6" s="47"/>
      <c r="G6" s="47"/>
      <c r="H6" s="67"/>
      <c r="K6" s="49"/>
      <c r="L6" s="47"/>
      <c r="M6" s="63"/>
      <c r="N6" s="47"/>
      <c r="O6" s="47"/>
      <c r="P6" s="47"/>
      <c r="Q6" s="47"/>
      <c r="R6" s="47"/>
      <c r="S6" s="47"/>
      <c r="T6" s="47"/>
      <c r="U6" s="47"/>
      <c r="W6" s="48"/>
      <c r="X6" s="67"/>
    </row>
    <row r="7" spans="1:24" ht="15.9" customHeight="1">
      <c r="A7" s="47"/>
      <c r="B7" s="48"/>
      <c r="C7" s="47"/>
      <c r="D7" s="48"/>
      <c r="E7" s="47"/>
      <c r="F7" s="47"/>
      <c r="G7" s="47"/>
      <c r="H7" s="67"/>
      <c r="K7" s="49"/>
      <c r="L7" s="47"/>
      <c r="M7" s="63"/>
      <c r="N7" s="47"/>
      <c r="O7" s="47"/>
      <c r="P7" s="47"/>
      <c r="Q7" s="47"/>
      <c r="R7" s="47"/>
      <c r="S7" s="47"/>
      <c r="T7" s="47"/>
      <c r="U7" s="47"/>
      <c r="W7" s="48"/>
      <c r="X7" s="67"/>
    </row>
    <row r="8" spans="1:24" ht="15.9" customHeight="1">
      <c r="A8" s="47"/>
      <c r="B8" s="48"/>
      <c r="C8" s="47"/>
      <c r="D8" s="48"/>
      <c r="E8" s="47"/>
      <c r="F8" s="47"/>
      <c r="G8" s="47"/>
      <c r="I8" s="67"/>
      <c r="K8" s="49"/>
      <c r="L8" s="47"/>
      <c r="M8" s="63"/>
      <c r="N8" s="47"/>
      <c r="O8" s="47"/>
      <c r="P8" s="47"/>
      <c r="Q8" s="47"/>
      <c r="R8" s="47"/>
      <c r="S8" s="47"/>
      <c r="T8" s="47"/>
      <c r="U8" s="47"/>
      <c r="W8" s="48"/>
      <c r="X8" s="67"/>
    </row>
    <row r="9" spans="1:24" ht="15.9" customHeight="1">
      <c r="A9" s="54"/>
      <c r="B9" s="48"/>
      <c r="C9" s="47"/>
      <c r="D9" s="48"/>
      <c r="E9" s="167"/>
      <c r="F9" s="54"/>
      <c r="G9" s="54"/>
      <c r="H9" s="158"/>
      <c r="K9" s="54"/>
      <c r="L9" s="54"/>
      <c r="M9" s="47"/>
      <c r="N9" s="54"/>
      <c r="O9" s="54"/>
      <c r="P9" s="54"/>
      <c r="Q9" s="54"/>
      <c r="R9" s="47"/>
      <c r="S9" s="54"/>
      <c r="T9" s="54"/>
      <c r="U9" s="47"/>
      <c r="W9" s="48"/>
      <c r="X9" s="67"/>
    </row>
    <row r="10" spans="1:24" ht="15.9" customHeight="1">
      <c r="A10" s="54"/>
      <c r="B10" s="48"/>
      <c r="C10" s="47"/>
      <c r="D10" s="48"/>
      <c r="E10" s="167"/>
      <c r="F10" s="54"/>
      <c r="G10" s="54"/>
      <c r="H10" s="166"/>
      <c r="K10" s="54"/>
      <c r="L10" s="54"/>
      <c r="M10" s="47"/>
      <c r="N10" s="54"/>
      <c r="O10" s="54"/>
      <c r="P10" s="54"/>
      <c r="Q10" s="54"/>
      <c r="R10" s="47"/>
      <c r="S10" s="54"/>
      <c r="T10" s="54"/>
      <c r="U10" s="47"/>
      <c r="W10" s="48"/>
      <c r="X10" s="67"/>
    </row>
    <row r="11" spans="1:24" ht="15.9" customHeight="1">
      <c r="A11" s="54"/>
      <c r="B11" s="48"/>
      <c r="C11" s="47"/>
      <c r="D11" s="48"/>
      <c r="E11" s="167"/>
      <c r="F11" s="54"/>
      <c r="G11" s="54"/>
      <c r="H11" s="158"/>
      <c r="K11" s="54"/>
      <c r="L11" s="54"/>
      <c r="M11" s="47"/>
      <c r="N11" s="54"/>
      <c r="O11" s="54"/>
      <c r="P11" s="54"/>
      <c r="Q11" s="54"/>
      <c r="R11" s="47"/>
      <c r="S11" s="54"/>
      <c r="T11" s="54"/>
      <c r="U11" s="47"/>
      <c r="W11" s="48"/>
      <c r="X11" s="67"/>
    </row>
    <row r="12" spans="1:24" ht="15.9" customHeight="1">
      <c r="A12" s="54"/>
      <c r="B12" s="48"/>
      <c r="C12" s="47"/>
      <c r="D12" s="48"/>
      <c r="E12" s="167"/>
      <c r="F12" s="54"/>
      <c r="G12" s="54"/>
      <c r="H12" s="158"/>
      <c r="I12" s="67"/>
      <c r="K12" s="54"/>
      <c r="L12" s="54"/>
      <c r="M12" s="47"/>
      <c r="N12" s="54"/>
      <c r="O12" s="54"/>
      <c r="P12" s="54"/>
      <c r="Q12" s="54"/>
      <c r="R12" s="47"/>
      <c r="S12" s="54"/>
      <c r="T12" s="54"/>
      <c r="U12" s="47"/>
      <c r="W12" s="48"/>
      <c r="X12" s="67"/>
    </row>
    <row r="13" spans="1:24" ht="15.9" customHeight="1">
      <c r="A13" s="54"/>
      <c r="B13" s="48"/>
      <c r="C13" s="47"/>
      <c r="D13" s="48"/>
      <c r="E13" s="167"/>
      <c r="F13" s="54"/>
      <c r="G13" s="54"/>
      <c r="H13" s="158"/>
      <c r="I13" s="67"/>
      <c r="K13" s="54"/>
      <c r="L13" s="54"/>
      <c r="M13" s="47"/>
      <c r="N13" s="54"/>
      <c r="O13" s="54"/>
      <c r="P13" s="54"/>
      <c r="Q13" s="54"/>
      <c r="R13" s="47"/>
      <c r="S13" s="54"/>
      <c r="T13" s="54"/>
      <c r="U13" s="47"/>
      <c r="V13" s="67"/>
      <c r="W13" s="48"/>
      <c r="X13" s="67"/>
    </row>
    <row r="14" spans="1:24" ht="15.9" customHeight="1">
      <c r="A14" s="54"/>
      <c r="B14" s="48"/>
      <c r="C14" s="47"/>
      <c r="D14" s="48"/>
      <c r="E14" s="167"/>
      <c r="F14" s="54"/>
      <c r="G14" s="54"/>
      <c r="H14" s="158"/>
      <c r="K14" s="54"/>
      <c r="L14" s="54"/>
      <c r="M14" s="47"/>
      <c r="N14" s="54"/>
      <c r="O14" s="54"/>
      <c r="P14" s="54"/>
      <c r="Q14" s="54"/>
      <c r="R14" s="47"/>
      <c r="S14" s="54"/>
      <c r="T14" s="54"/>
      <c r="U14" s="47"/>
      <c r="W14" s="48"/>
      <c r="X14" s="67"/>
    </row>
    <row r="15" spans="1:24" ht="15.9" customHeight="1">
      <c r="A15" s="54"/>
      <c r="B15" s="48"/>
      <c r="C15" s="47"/>
      <c r="D15" s="48"/>
      <c r="E15" s="167"/>
      <c r="F15" s="54"/>
      <c r="G15" s="54"/>
      <c r="H15" s="158"/>
      <c r="I15" s="67"/>
      <c r="K15" s="54"/>
      <c r="L15" s="54"/>
      <c r="M15" s="47"/>
      <c r="N15" s="54"/>
      <c r="O15" s="54"/>
      <c r="P15" s="54"/>
      <c r="Q15" s="54"/>
      <c r="R15" s="47"/>
      <c r="S15" s="54"/>
      <c r="T15" s="54"/>
      <c r="U15" s="47"/>
      <c r="V15" s="67"/>
      <c r="W15" s="48"/>
      <c r="X15" s="67"/>
    </row>
    <row r="16" spans="1:24" ht="15.9" customHeight="1">
      <c r="A16" s="54"/>
      <c r="B16" s="48"/>
      <c r="C16" s="47"/>
      <c r="D16" s="48"/>
      <c r="E16" s="167"/>
      <c r="F16" s="54"/>
      <c r="G16" s="54"/>
      <c r="H16" s="158"/>
      <c r="I16" s="67"/>
      <c r="K16" s="54"/>
      <c r="L16" s="54"/>
      <c r="M16" s="47"/>
      <c r="N16" s="54"/>
      <c r="O16" s="54"/>
      <c r="P16" s="54"/>
      <c r="Q16" s="54"/>
      <c r="R16" s="47"/>
      <c r="S16" s="54"/>
      <c r="T16" s="54"/>
      <c r="U16" s="47"/>
      <c r="W16" s="48"/>
      <c r="X16" s="67"/>
    </row>
    <row r="17" spans="1:24" ht="15.9" customHeight="1">
      <c r="A17" s="54"/>
      <c r="B17" s="48"/>
      <c r="C17" s="47"/>
      <c r="D17" s="48"/>
      <c r="E17" s="167"/>
      <c r="F17" s="54"/>
      <c r="G17" s="54"/>
      <c r="H17" s="158"/>
      <c r="I17" s="67"/>
      <c r="K17" s="168"/>
      <c r="L17" s="54"/>
      <c r="M17" s="47"/>
      <c r="N17" s="54"/>
      <c r="O17" s="54"/>
      <c r="P17" s="54"/>
      <c r="Q17" s="54"/>
      <c r="R17" s="47"/>
      <c r="S17" s="54"/>
      <c r="T17" s="54"/>
      <c r="U17" s="47"/>
      <c r="V17" s="67"/>
      <c r="W17" s="48"/>
      <c r="X17" s="67"/>
    </row>
    <row r="18" spans="1:24" ht="15.9" customHeight="1">
      <c r="A18" s="54"/>
      <c r="B18" s="48"/>
      <c r="C18" s="47"/>
      <c r="D18" s="48"/>
      <c r="E18" s="167"/>
      <c r="F18" s="54"/>
      <c r="G18" s="54"/>
      <c r="H18" s="158"/>
      <c r="K18" s="54"/>
      <c r="L18" s="54"/>
      <c r="M18" s="47"/>
      <c r="N18" s="54"/>
      <c r="O18" s="54"/>
      <c r="P18" s="54"/>
      <c r="Q18" s="54"/>
      <c r="R18" s="47"/>
      <c r="S18" s="54"/>
      <c r="T18" s="54"/>
      <c r="U18" s="47"/>
      <c r="W18" s="48"/>
      <c r="X18" s="67"/>
    </row>
    <row r="19" spans="1:24" ht="15.9" customHeight="1">
      <c r="A19" s="54"/>
      <c r="B19" s="48"/>
      <c r="C19" s="47"/>
      <c r="D19" s="48"/>
      <c r="E19" s="167"/>
      <c r="F19" s="54"/>
      <c r="G19" s="54"/>
      <c r="H19" s="158"/>
      <c r="K19" s="54"/>
      <c r="L19" s="54"/>
      <c r="M19" s="47"/>
      <c r="N19" s="54"/>
      <c r="O19" s="54"/>
      <c r="P19" s="54"/>
      <c r="Q19" s="54"/>
      <c r="R19" s="47"/>
      <c r="S19" s="54"/>
      <c r="T19" s="54"/>
      <c r="U19" s="47"/>
      <c r="W19" s="48"/>
      <c r="X19" s="67"/>
    </row>
    <row r="20" spans="1:24" ht="15.9" customHeight="1">
      <c r="A20" s="54"/>
      <c r="B20" s="48"/>
      <c r="C20" s="47"/>
      <c r="D20" s="48"/>
      <c r="E20" s="167"/>
      <c r="F20" s="54"/>
      <c r="G20" s="54"/>
      <c r="H20" s="158"/>
      <c r="K20" s="54"/>
      <c r="L20" s="54"/>
      <c r="M20" s="47"/>
      <c r="N20" s="54"/>
      <c r="O20" s="54"/>
      <c r="P20" s="54"/>
      <c r="Q20" s="54"/>
      <c r="R20" s="47"/>
      <c r="S20" s="54"/>
      <c r="T20" s="54"/>
      <c r="U20" s="47"/>
      <c r="W20" s="48"/>
      <c r="X20" s="67"/>
    </row>
    <row r="21" spans="1:24" ht="15.9" customHeight="1">
      <c r="A21" s="54"/>
      <c r="B21" s="48"/>
      <c r="C21" s="47"/>
      <c r="D21" s="48"/>
      <c r="E21" s="167"/>
      <c r="F21" s="54"/>
      <c r="G21" s="54"/>
      <c r="H21" s="67"/>
      <c r="K21" s="54"/>
      <c r="L21" s="54"/>
      <c r="M21" s="47"/>
      <c r="N21" s="54"/>
      <c r="O21" s="54"/>
      <c r="P21" s="54"/>
      <c r="Q21" s="54"/>
      <c r="R21" s="47"/>
      <c r="S21" s="54"/>
      <c r="T21" s="54"/>
      <c r="U21" s="54"/>
      <c r="W21" s="48"/>
      <c r="X21" s="67"/>
    </row>
    <row r="22" spans="1:23" s="67" customFormat="1" ht="15.9" customHeight="1">
      <c r="A22" s="68"/>
      <c r="B22" s="153"/>
      <c r="C22" s="154"/>
      <c r="D22" s="155"/>
      <c r="E22" s="154"/>
      <c r="F22" s="154"/>
      <c r="G22" s="154"/>
      <c r="K22" s="156"/>
      <c r="L22" s="154"/>
      <c r="M22" s="157"/>
      <c r="N22" s="154"/>
      <c r="O22" s="154"/>
      <c r="P22" s="154"/>
      <c r="Q22" s="154"/>
      <c r="R22" s="154"/>
      <c r="S22" s="154"/>
      <c r="T22" s="154"/>
      <c r="U22" s="154"/>
      <c r="W22" s="155"/>
    </row>
    <row r="23" spans="1:24" ht="15.9" customHeight="1">
      <c r="A23" s="287"/>
      <c r="B23" s="288"/>
      <c r="C23" s="287"/>
      <c r="D23" s="289"/>
      <c r="E23" s="287"/>
      <c r="F23" s="287"/>
      <c r="G23" s="290"/>
      <c r="H23" s="52"/>
      <c r="I23" s="52"/>
      <c r="J23" s="52"/>
      <c r="K23" s="292"/>
      <c r="L23" s="287"/>
      <c r="M23" s="293"/>
      <c r="N23" s="290"/>
      <c r="O23" s="287"/>
      <c r="P23" s="287"/>
      <c r="Q23" s="287"/>
      <c r="R23" s="287"/>
      <c r="S23" s="287"/>
      <c r="T23" s="287"/>
      <c r="U23" s="287"/>
      <c r="V23" s="52"/>
      <c r="W23" s="51"/>
      <c r="X23" s="67"/>
    </row>
    <row r="24" spans="1:24" ht="15.9" customHeight="1">
      <c r="A24" s="287"/>
      <c r="B24" s="288"/>
      <c r="C24" s="287"/>
      <c r="D24" s="289"/>
      <c r="E24" s="287"/>
      <c r="F24" s="290"/>
      <c r="G24" s="290"/>
      <c r="H24" s="291"/>
      <c r="I24" s="286"/>
      <c r="J24" s="52"/>
      <c r="K24" s="292"/>
      <c r="L24" s="287"/>
      <c r="M24" s="293"/>
      <c r="N24" s="290"/>
      <c r="O24" s="287"/>
      <c r="P24" s="287"/>
      <c r="Q24" s="287"/>
      <c r="R24" s="287"/>
      <c r="S24" s="287"/>
      <c r="T24" s="287"/>
      <c r="U24" s="287"/>
      <c r="V24" s="52"/>
      <c r="W24" s="294"/>
      <c r="X24" s="67"/>
    </row>
    <row r="25" spans="1:24" ht="15.9" customHeight="1">
      <c r="A25" s="68"/>
      <c r="B25" s="153"/>
      <c r="C25" s="154"/>
      <c r="D25" s="155"/>
      <c r="E25" s="154"/>
      <c r="F25" s="154"/>
      <c r="G25" s="154"/>
      <c r="H25" s="67"/>
      <c r="K25" s="156"/>
      <c r="L25" s="154"/>
      <c r="M25" s="157"/>
      <c r="N25" s="154"/>
      <c r="O25" s="154"/>
      <c r="P25" s="154"/>
      <c r="Q25" s="154"/>
      <c r="R25" s="154"/>
      <c r="S25" s="154"/>
      <c r="T25" s="154"/>
      <c r="U25" s="154"/>
      <c r="W25" s="155"/>
      <c r="X25" s="67"/>
    </row>
    <row r="26" spans="1:24" ht="15.9" customHeight="1">
      <c r="A26" s="35"/>
      <c r="B26" s="153"/>
      <c r="C26" s="154"/>
      <c r="D26" s="155"/>
      <c r="E26" s="165"/>
      <c r="F26" s="35"/>
      <c r="G26" s="35"/>
      <c r="H26" s="158"/>
      <c r="K26" s="35"/>
      <c r="L26" s="35"/>
      <c r="M26" s="154"/>
      <c r="N26" s="35"/>
      <c r="O26" s="35"/>
      <c r="P26" s="35"/>
      <c r="Q26" s="35"/>
      <c r="R26" s="154"/>
      <c r="S26" s="35"/>
      <c r="T26" s="35"/>
      <c r="U26" s="154"/>
      <c r="W26" s="155"/>
      <c r="X26" s="67"/>
    </row>
    <row r="27" spans="1:24" ht="15.9" customHeight="1">
      <c r="A27" s="35"/>
      <c r="B27" s="153"/>
      <c r="C27" s="154"/>
      <c r="D27" s="155"/>
      <c r="E27" s="165"/>
      <c r="F27" s="35"/>
      <c r="G27" s="35"/>
      <c r="H27" s="158"/>
      <c r="K27" s="35"/>
      <c r="L27" s="35"/>
      <c r="M27" s="154"/>
      <c r="N27" s="35"/>
      <c r="O27" s="35"/>
      <c r="P27" s="35"/>
      <c r="Q27" s="35"/>
      <c r="R27" s="154"/>
      <c r="S27" s="35"/>
      <c r="T27" s="35"/>
      <c r="U27" s="154"/>
      <c r="W27" s="48"/>
      <c r="X27" s="67"/>
    </row>
    <row r="28" spans="1:24" ht="15.9" customHeight="1">
      <c r="A28" s="35"/>
      <c r="B28" s="153"/>
      <c r="C28" s="154"/>
      <c r="D28" s="163"/>
      <c r="E28" s="165"/>
      <c r="F28" s="35"/>
      <c r="G28" s="35"/>
      <c r="H28" s="158"/>
      <c r="K28" s="35"/>
      <c r="L28" s="35"/>
      <c r="M28" s="154"/>
      <c r="N28" s="35"/>
      <c r="O28" s="35"/>
      <c r="P28" s="35"/>
      <c r="Q28" s="35"/>
      <c r="R28" s="154"/>
      <c r="S28" s="35"/>
      <c r="T28" s="35"/>
      <c r="U28" s="154"/>
      <c r="W28" s="35"/>
      <c r="X28" s="67"/>
    </row>
    <row r="29" spans="1:24" ht="15.9" customHeight="1">
      <c r="A29" s="35"/>
      <c r="B29" s="153"/>
      <c r="C29" s="154"/>
      <c r="D29" s="164"/>
      <c r="E29" s="165"/>
      <c r="F29" s="35"/>
      <c r="G29" s="35"/>
      <c r="H29" s="158"/>
      <c r="K29" s="35"/>
      <c r="L29" s="35"/>
      <c r="M29" s="154"/>
      <c r="N29" s="35"/>
      <c r="O29" s="35"/>
      <c r="P29" s="35"/>
      <c r="Q29" s="35"/>
      <c r="R29" s="154"/>
      <c r="S29" s="35"/>
      <c r="T29" s="35"/>
      <c r="U29" s="154"/>
      <c r="W29" s="35"/>
      <c r="X29" s="67"/>
    </row>
    <row r="30" spans="1:24" ht="15.9" customHeight="1">
      <c r="A30" s="35"/>
      <c r="B30" s="153"/>
      <c r="C30" s="154"/>
      <c r="D30" s="164"/>
      <c r="E30" s="165"/>
      <c r="F30" s="35"/>
      <c r="G30" s="35"/>
      <c r="H30" s="158"/>
      <c r="K30" s="35"/>
      <c r="L30" s="35"/>
      <c r="M30" s="154"/>
      <c r="N30" s="35"/>
      <c r="O30" s="35"/>
      <c r="P30" s="35"/>
      <c r="Q30" s="35"/>
      <c r="R30" s="154"/>
      <c r="S30" s="35"/>
      <c r="T30" s="35"/>
      <c r="U30" s="154"/>
      <c r="W30" s="35"/>
      <c r="X30" s="67"/>
    </row>
    <row r="31" spans="1:24" ht="15.9" customHeight="1">
      <c r="A31" s="35"/>
      <c r="B31" s="153"/>
      <c r="C31" s="154"/>
      <c r="D31" s="164"/>
      <c r="E31" s="165"/>
      <c r="F31" s="35"/>
      <c r="G31" s="35"/>
      <c r="H31" s="166"/>
      <c r="K31" s="35"/>
      <c r="L31" s="35"/>
      <c r="M31" s="154"/>
      <c r="N31" s="35"/>
      <c r="O31" s="35"/>
      <c r="P31" s="35"/>
      <c r="Q31" s="35"/>
      <c r="R31" s="154"/>
      <c r="S31" s="35"/>
      <c r="T31" s="35"/>
      <c r="U31" s="154"/>
      <c r="W31" s="155"/>
      <c r="X31" s="67"/>
    </row>
    <row r="32" spans="1:24" ht="15.9" customHeight="1">
      <c r="A32" s="35"/>
      <c r="B32" s="153"/>
      <c r="C32" s="154"/>
      <c r="D32" s="295"/>
      <c r="E32" s="165"/>
      <c r="F32" s="35"/>
      <c r="G32" s="35"/>
      <c r="H32" s="158"/>
      <c r="K32" s="35"/>
      <c r="L32" s="35"/>
      <c r="M32" s="154"/>
      <c r="N32" s="35"/>
      <c r="O32" s="35"/>
      <c r="P32" s="35"/>
      <c r="Q32" s="35"/>
      <c r="R32" s="154"/>
      <c r="S32" s="35"/>
      <c r="T32" s="35"/>
      <c r="U32" s="154"/>
      <c r="W32" s="155"/>
      <c r="X32" s="67"/>
    </row>
    <row r="33" spans="1:24" ht="15.9" customHeight="1">
      <c r="A33" s="35"/>
      <c r="B33" s="153"/>
      <c r="C33" s="154"/>
      <c r="D33" s="155"/>
      <c r="E33" s="165"/>
      <c r="F33" s="35"/>
      <c r="G33" s="35"/>
      <c r="H33" s="158"/>
      <c r="K33" s="35"/>
      <c r="L33" s="35"/>
      <c r="M33" s="154"/>
      <c r="N33" s="35"/>
      <c r="O33" s="35"/>
      <c r="P33" s="35"/>
      <c r="Q33" s="35"/>
      <c r="R33" s="154"/>
      <c r="S33" s="35"/>
      <c r="T33" s="35"/>
      <c r="U33" s="154"/>
      <c r="W33" s="155"/>
      <c r="X33" s="67"/>
    </row>
    <row r="34" spans="1:24" ht="15.9" customHeight="1">
      <c r="A34" s="35"/>
      <c r="B34" s="153"/>
      <c r="C34" s="154"/>
      <c r="D34" s="155"/>
      <c r="E34" s="165"/>
      <c r="F34" s="35"/>
      <c r="G34" s="35"/>
      <c r="H34" s="35"/>
      <c r="I34" s="67"/>
      <c r="K34" s="35"/>
      <c r="L34" s="35"/>
      <c r="M34" s="154"/>
      <c r="N34" s="35"/>
      <c r="O34" s="35"/>
      <c r="P34" s="35"/>
      <c r="Q34" s="35"/>
      <c r="R34" s="154"/>
      <c r="S34" s="35"/>
      <c r="T34" s="35"/>
      <c r="U34" s="35"/>
      <c r="V34" s="67"/>
      <c r="W34" s="155"/>
      <c r="X34" s="67"/>
    </row>
  </sheetData>
  <autoFilter ref="A1:W34">
    <sortState ref="A2:W34">
      <sortCondition sortBy="value" ref="E2:E34"/>
    </sortState>
  </autoFilter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  <headerFooter>
    <oddHeader>&amp;CELENCO SOGGETTI</oddHeader>
    <oddFooter>&amp;L&amp;D&amp;C&amp;F 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Fiorenzo</dc:creator>
  <cp:keywords/>
  <dc:description/>
  <cp:lastModifiedBy>fiorenzo pattaro</cp:lastModifiedBy>
  <cp:lastPrinted>2018-03-02T22:01:01Z</cp:lastPrinted>
  <dcterms:created xsi:type="dcterms:W3CDTF">2009-05-09T16:22:48Z</dcterms:created>
  <dcterms:modified xsi:type="dcterms:W3CDTF">2018-03-02T22:01:11Z</dcterms:modified>
  <cp:category/>
  <cp:version/>
  <cp:contentType/>
  <cp:contentStatus/>
</cp:coreProperties>
</file>