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tabRatio="911" activeTab="0"/>
  </bookViews>
  <sheets>
    <sheet name="Kolekcija beli" sheetId="1" r:id="rId1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<sst xmlns="http://schemas.openxmlformats.org/spreadsheetml/2006/main" count="60" uniqueCount="47">
  <si>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</si>
  <si>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</si>
  <si>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</si>
  <si>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</si>
  <si>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</si>
  <si>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</si>
  <si>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</si>
  <si>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</si>
  <si>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</si>
  <si>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Tjok.Tr</t>
  </si>
  <si>
    <t>Impr</t>
  </si>
  <si>
    <t>Negat.</t>
  </si>
  <si>
    <t>A</t>
  </si>
  <si>
    <t>B</t>
  </si>
  <si>
    <t>C</t>
  </si>
  <si>
    <t>D</t>
  </si>
  <si>
    <t>103</t>
  </si>
  <si>
    <t>Broj prstena</t>
  </si>
  <si>
    <t>Ukupno</t>
  </si>
  <si>
    <t>Ukupno poena</t>
  </si>
  <si>
    <t>Mesto</t>
  </si>
  <si>
    <t>Vodene ture</t>
  </si>
  <si>
    <t>Harmonija</t>
  </si>
  <si>
    <t>Broj</t>
  </si>
  <si>
    <t>Broj drustva</t>
  </si>
  <si>
    <t>Oznaka kaveza</t>
  </si>
  <si>
    <t>Poeni</t>
  </si>
  <si>
    <t>Odgajivač: Kolekcija beli</t>
  </si>
  <si>
    <t>022</t>
  </si>
  <si>
    <t>028</t>
  </si>
  <si>
    <t>Andrejić Dragan</t>
  </si>
  <si>
    <t>3/18</t>
  </si>
  <si>
    <t>027</t>
  </si>
  <si>
    <t>016</t>
  </si>
  <si>
    <t>010</t>
  </si>
  <si>
    <t>36/28</t>
  </si>
  <si>
    <t xml:space="preserve">Filipović Dalibor </t>
  </si>
  <si>
    <t>101</t>
  </si>
  <si>
    <t>083</t>
  </si>
  <si>
    <t>001</t>
  </si>
  <si>
    <t>Stepanović Goran</t>
  </si>
  <si>
    <t>3/169</t>
  </si>
  <si>
    <t>095</t>
  </si>
  <si>
    <t>116</t>
  </si>
  <si>
    <t>I</t>
  </si>
  <si>
    <t>III</t>
  </si>
  <si>
    <t>II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</si>
</sst>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"/>
  </numFmts>
  <fonts count="48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1"/>
      <color indexed="10"/>
      <name val="Agency FB"/>
      <family val="2"/>
    </font>
    <font>
      <b/>
      <sz val="10"/>
      <name val="Agency FB"/>
      <family val="2"/>
    </font>
    <font>
      <b/>
      <i/>
      <sz val="9"/>
      <name val="Arial"/>
      <family val="2"/>
    </font>
    <font>
      <b/>
      <sz val="10"/>
      <color indexed="10"/>
      <name val="Agency FB"/>
      <family val="2"/>
    </font>
    <font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 vertical="center"/>
      <protection/>
    </xf>
    <xf numFmtId="49" fontId="1" fillId="0" borderId="0" xfId="46" applyNumberFormat="1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0" fontId="4" fillId="0" borderId="0" xfId="46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172" fontId="4" fillId="0" borderId="12" xfId="46" applyNumberFormat="1" applyFont="1" applyBorder="1" applyAlignment="1">
      <alignment horizontal="center" vertical="center"/>
      <protection/>
    </xf>
    <xf numFmtId="172" fontId="3" fillId="0" borderId="0" xfId="46" applyNumberFormat="1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49" fontId="1" fillId="33" borderId="13" xfId="46" applyNumberFormat="1" applyFont="1" applyFill="1" applyBorder="1" applyAlignment="1">
      <alignment horizontal="center" vertical="center"/>
      <protection/>
    </xf>
    <xf numFmtId="0" fontId="2" fillId="0" borderId="13" xfId="46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10" fillId="0" borderId="14" xfId="46" applyFont="1" applyFill="1" applyBorder="1" applyAlignment="1">
      <alignment horizontal="center"/>
      <protection/>
    </xf>
    <xf numFmtId="49" fontId="1" fillId="33" borderId="0" xfId="46" applyNumberFormat="1" applyFont="1" applyFill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9" fillId="0" borderId="15" xfId="46" applyFont="1" applyBorder="1" applyAlignment="1">
      <alignment horizontal="center" vertical="center"/>
      <protection/>
    </xf>
    <xf numFmtId="0" fontId="3" fillId="34" borderId="16" xfId="46" applyFont="1" applyFill="1" applyBorder="1" applyAlignment="1">
      <alignment horizontal="center" vertical="center"/>
      <protection/>
    </xf>
    <xf numFmtId="0" fontId="10" fillId="0" borderId="15" xfId="46" applyFont="1" applyFill="1" applyBorder="1" applyAlignment="1">
      <alignment horizontal="center"/>
      <protection/>
    </xf>
    <xf numFmtId="49" fontId="1" fillId="33" borderId="17" xfId="46" applyNumberFormat="1" applyFont="1" applyFill="1" applyBorder="1" applyAlignment="1">
      <alignment horizontal="center" vertical="center"/>
      <protection/>
    </xf>
    <xf numFmtId="0" fontId="2" fillId="0" borderId="17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center" vertical="center"/>
      <protection/>
    </xf>
    <xf numFmtId="0" fontId="5" fillId="35" borderId="18" xfId="46" applyFont="1" applyFill="1" applyBorder="1" applyAlignment="1">
      <alignment horizontal="center" vertical="center"/>
      <protection/>
    </xf>
    <xf numFmtId="0" fontId="4" fillId="35" borderId="19" xfId="46" applyFont="1" applyFill="1" applyBorder="1" applyAlignment="1">
      <alignment horizontal="center" vertical="center"/>
      <protection/>
    </xf>
    <xf numFmtId="0" fontId="11" fillId="34" borderId="19" xfId="46" applyFont="1" applyFill="1" applyBorder="1" applyAlignment="1">
      <alignment horizontal="center"/>
      <protection/>
    </xf>
    <xf numFmtId="0" fontId="5" fillId="34" borderId="20" xfId="46" applyFont="1" applyFill="1" applyBorder="1" applyAlignment="1">
      <alignment/>
      <protection/>
    </xf>
    <xf numFmtId="0" fontId="5" fillId="34" borderId="20" xfId="46" applyFont="1" applyFill="1" applyBorder="1" applyAlignment="1">
      <alignment/>
      <protection/>
    </xf>
    <xf numFmtId="0" fontId="29" fillId="0" borderId="17" xfId="46" applyFont="1" applyBorder="1" applyAlignment="1">
      <alignment horizontal="center" vertical="center"/>
      <protection/>
    </xf>
    <xf numFmtId="49" fontId="2" fillId="36" borderId="21" xfId="46" applyNumberFormat="1" applyFont="1" applyFill="1" applyBorder="1" applyAlignment="1">
      <alignment horizontal="center" vertical="center"/>
      <protection/>
    </xf>
    <xf numFmtId="49" fontId="29" fillId="0" borderId="17" xfId="46" applyNumberFormat="1" applyFont="1" applyBorder="1" applyAlignment="1">
      <alignment horizontal="center" vertical="center"/>
      <protection/>
    </xf>
    <xf numFmtId="0" fontId="29" fillId="34" borderId="21" xfId="46" applyFont="1" applyFill="1" applyBorder="1" applyAlignment="1">
      <alignment horizontal="center" vertical="center"/>
      <protection/>
    </xf>
    <xf numFmtId="0" fontId="30" fillId="0" borderId="21" xfId="46" applyFont="1" applyBorder="1" applyAlignment="1">
      <alignment horizontal="center" vertical="center"/>
      <protection/>
    </xf>
    <xf numFmtId="0" fontId="29" fillId="0" borderId="21" xfId="46" applyFont="1" applyBorder="1" applyAlignment="1">
      <alignment horizontal="center" vertical="center"/>
      <protection/>
    </xf>
    <xf numFmtId="0" fontId="4" fillId="34" borderId="21" xfId="46" applyFont="1" applyFill="1" applyBorder="1" applyAlignment="1">
      <alignment horizontal="center" vertical="center"/>
      <protection/>
    </xf>
    <xf numFmtId="0" fontId="5" fillId="35" borderId="21" xfId="46" applyFont="1" applyFill="1" applyBorder="1" applyAlignment="1">
      <alignment horizontal="center" vertical="center"/>
      <protection/>
    </xf>
    <xf numFmtId="0" fontId="2" fillId="33" borderId="17" xfId="46" applyFont="1" applyFill="1" applyBorder="1" applyAlignment="1">
      <alignment horizontal="center" vertical="center"/>
      <protection/>
    </xf>
    <xf numFmtId="49" fontId="29" fillId="0" borderId="21" xfId="46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V18" sqref="V18"/>
    </sheetView>
  </sheetViews>
  <sheetFormatPr defaultColWidth="9.140625" defaultRowHeight="15.75" customHeight="1"/>
  <cols>
    <col min="1" max="1" width="5.00390625" style="1" customWidth="1"/>
    <col min="2" max="2" width="18.57421875" style="2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4" customWidth="1"/>
    <col min="18" max="18" width="4.28125" style="1" customWidth="1"/>
    <col min="19" max="19" width="4.28125" style="5" customWidth="1"/>
    <col min="20" max="20" width="5.421875" style="6" customWidth="1"/>
    <col min="21" max="21" width="11.28125" style="7" customWidth="1"/>
    <col min="22" max="16384" width="9.140625" style="1" customWidth="1"/>
  </cols>
  <sheetData>
    <row r="1" spans="1:22" s="18" customFormat="1" ht="15.75" customHeight="1">
      <c r="A1" s="8" t="s">
        <v>23</v>
      </c>
      <c r="B1" s="9" t="s">
        <v>27</v>
      </c>
      <c r="C1" s="10" t="s">
        <v>24</v>
      </c>
      <c r="D1" s="11" t="s">
        <v>17</v>
      </c>
      <c r="E1" s="11" t="s">
        <v>25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2" t="s">
        <v>8</v>
      </c>
      <c r="O1" s="12" t="s">
        <v>9</v>
      </c>
      <c r="P1" s="12" t="s">
        <v>10</v>
      </c>
      <c r="Q1" s="13" t="s">
        <v>11</v>
      </c>
      <c r="R1" s="14" t="s">
        <v>26</v>
      </c>
      <c r="S1" s="14" t="s">
        <v>19</v>
      </c>
      <c r="T1" s="15" t="s">
        <v>20</v>
      </c>
      <c r="U1" s="16" t="s">
        <v>21</v>
      </c>
      <c r="V1" s="17"/>
    </row>
    <row r="2" spans="1:21" ht="15.75" customHeight="1">
      <c r="A2" s="40">
        <v>1</v>
      </c>
      <c r="B2" s="41" t="s">
        <v>30</v>
      </c>
      <c r="C2" s="46" t="s">
        <v>31</v>
      </c>
      <c r="D2" s="38" t="s">
        <v>29</v>
      </c>
      <c r="E2" s="19" t="s">
        <v>12</v>
      </c>
      <c r="F2" s="20">
        <v>4</v>
      </c>
      <c r="G2" s="20">
        <v>3</v>
      </c>
      <c r="H2" s="20"/>
      <c r="I2" s="20">
        <v>2</v>
      </c>
      <c r="J2" s="20">
        <v>4</v>
      </c>
      <c r="K2" s="20">
        <v>5</v>
      </c>
      <c r="L2" s="20">
        <v>2</v>
      </c>
      <c r="M2" s="20">
        <v>2</v>
      </c>
      <c r="N2" s="20">
        <v>3</v>
      </c>
      <c r="O2" s="20">
        <v>2</v>
      </c>
      <c r="P2" s="20"/>
      <c r="Q2" s="21"/>
      <c r="R2" s="26">
        <f>IF(D2="","",SUM(F2:P2)-(Q2))*3</f>
        <v>81</v>
      </c>
      <c r="S2" s="35" t="s">
        <v>22</v>
      </c>
      <c r="T2" s="43" t="s">
        <v>45</v>
      </c>
      <c r="U2" s="22">
        <f>SUM(F2:H2)</f>
        <v>7</v>
      </c>
    </row>
    <row r="3" spans="1:21" ht="15.75" customHeight="1">
      <c r="A3" s="40"/>
      <c r="B3" s="41"/>
      <c r="C3" s="46"/>
      <c r="D3" s="38" t="s">
        <v>32</v>
      </c>
      <c r="E3" s="23" t="s">
        <v>13</v>
      </c>
      <c r="F3" s="24">
        <v>5</v>
      </c>
      <c r="G3" s="24">
        <v>4</v>
      </c>
      <c r="H3" s="24"/>
      <c r="I3" s="24">
        <v>2</v>
      </c>
      <c r="J3" s="24">
        <v>4</v>
      </c>
      <c r="K3" s="24">
        <v>4</v>
      </c>
      <c r="L3" s="24">
        <v>3</v>
      </c>
      <c r="M3" s="24">
        <v>2</v>
      </c>
      <c r="N3" s="24">
        <v>2</v>
      </c>
      <c r="O3" s="24">
        <v>2</v>
      </c>
      <c r="P3" s="24"/>
      <c r="Q3" s="25"/>
      <c r="R3" s="26">
        <f>IF(D3="","",SUM(F3:P3)-(Q3))*3</f>
        <v>84</v>
      </c>
      <c r="S3" s="27"/>
      <c r="T3" s="43"/>
      <c r="U3" s="28">
        <f>SUM(F3:H3)</f>
        <v>9</v>
      </c>
    </row>
    <row r="4" spans="1:21" ht="15.75" customHeight="1">
      <c r="A4" s="40"/>
      <c r="B4" s="41"/>
      <c r="C4" s="46"/>
      <c r="D4" s="38" t="s">
        <v>33</v>
      </c>
      <c r="E4" s="23" t="s">
        <v>14</v>
      </c>
      <c r="F4" s="24">
        <v>5</v>
      </c>
      <c r="G4" s="24">
        <v>4</v>
      </c>
      <c r="H4" s="24"/>
      <c r="I4" s="24">
        <v>3</v>
      </c>
      <c r="J4" s="24">
        <v>3</v>
      </c>
      <c r="K4" s="24">
        <v>4</v>
      </c>
      <c r="L4" s="24">
        <v>2</v>
      </c>
      <c r="M4" s="24"/>
      <c r="N4" s="24">
        <v>3</v>
      </c>
      <c r="O4" s="24">
        <v>3</v>
      </c>
      <c r="P4" s="24"/>
      <c r="Q4" s="25"/>
      <c r="R4" s="26">
        <f>IF(D4="","",SUM(F4:P4)-(Q4))*3</f>
        <v>81</v>
      </c>
      <c r="S4" s="44">
        <f>SUM(R2:R5)+S3</f>
        <v>330</v>
      </c>
      <c r="T4" s="44"/>
      <c r="U4" s="28">
        <f>SUM(F4:H4)</f>
        <v>9</v>
      </c>
    </row>
    <row r="5" spans="1:21" ht="15.75" customHeight="1">
      <c r="A5" s="40"/>
      <c r="B5" s="41"/>
      <c r="C5" s="46"/>
      <c r="D5" s="38" t="s">
        <v>34</v>
      </c>
      <c r="E5" s="29" t="s">
        <v>15</v>
      </c>
      <c r="F5" s="30">
        <v>5</v>
      </c>
      <c r="G5" s="30">
        <v>4</v>
      </c>
      <c r="H5" s="30"/>
      <c r="I5" s="30">
        <v>2</v>
      </c>
      <c r="J5" s="30">
        <v>4</v>
      </c>
      <c r="K5" s="30">
        <v>5</v>
      </c>
      <c r="L5" s="30">
        <v>2</v>
      </c>
      <c r="M5" s="30"/>
      <c r="N5" s="30">
        <v>2</v>
      </c>
      <c r="O5" s="30">
        <v>4</v>
      </c>
      <c r="P5" s="30"/>
      <c r="Q5" s="31"/>
      <c r="R5" s="26">
        <f>IF(D5="","",SUM(F5:P5)-(Q5))*3</f>
        <v>84</v>
      </c>
      <c r="S5" s="44"/>
      <c r="T5" s="44"/>
      <c r="U5" s="28">
        <f>SUM(F5:H5)</f>
        <v>9</v>
      </c>
    </row>
    <row r="6" spans="1:21" ht="15.75" customHeight="1">
      <c r="A6" s="40"/>
      <c r="B6" s="41"/>
      <c r="C6" s="39"/>
      <c r="D6" s="45" t="s">
        <v>18</v>
      </c>
      <c r="E6" s="45"/>
      <c r="F6" s="30">
        <f aca="true" t="shared" si="0" ref="F6:P6">SUM(F2:F5)</f>
        <v>19</v>
      </c>
      <c r="G6" s="30">
        <f t="shared" si="0"/>
        <v>15</v>
      </c>
      <c r="H6" s="30">
        <f t="shared" si="0"/>
        <v>0</v>
      </c>
      <c r="I6" s="30">
        <f t="shared" si="0"/>
        <v>9</v>
      </c>
      <c r="J6" s="30">
        <f t="shared" si="0"/>
        <v>15</v>
      </c>
      <c r="K6" s="30">
        <f t="shared" si="0"/>
        <v>18</v>
      </c>
      <c r="L6" s="30">
        <f t="shared" si="0"/>
        <v>9</v>
      </c>
      <c r="M6" s="30">
        <f t="shared" si="0"/>
        <v>4</v>
      </c>
      <c r="N6" s="30">
        <f t="shared" si="0"/>
        <v>10</v>
      </c>
      <c r="O6" s="30">
        <f t="shared" si="0"/>
        <v>11</v>
      </c>
      <c r="P6" s="30">
        <f t="shared" si="0"/>
        <v>0</v>
      </c>
      <c r="Q6" s="30"/>
      <c r="R6" s="30"/>
      <c r="S6" s="32"/>
      <c r="T6" s="33"/>
      <c r="U6" s="34">
        <f>SUM(U2:U5)</f>
        <v>34</v>
      </c>
    </row>
    <row r="7" spans="1:21" ht="15.75" customHeight="1">
      <c r="A7" s="40">
        <v>2</v>
      </c>
      <c r="B7" s="41" t="s">
        <v>36</v>
      </c>
      <c r="C7" s="46" t="s">
        <v>35</v>
      </c>
      <c r="D7" s="38" t="s">
        <v>28</v>
      </c>
      <c r="E7" s="19" t="s">
        <v>12</v>
      </c>
      <c r="F7" s="20">
        <v>6</v>
      </c>
      <c r="G7" s="20"/>
      <c r="H7" s="20">
        <v>2</v>
      </c>
      <c r="I7" s="20">
        <v>3</v>
      </c>
      <c r="J7" s="20">
        <v>6</v>
      </c>
      <c r="K7" s="20">
        <v>3</v>
      </c>
      <c r="L7" s="20">
        <v>3</v>
      </c>
      <c r="M7" s="20">
        <v>3</v>
      </c>
      <c r="N7" s="20">
        <v>3</v>
      </c>
      <c r="O7" s="20"/>
      <c r="P7" s="20">
        <v>1</v>
      </c>
      <c r="Q7" s="21"/>
      <c r="R7" s="26">
        <f>IF(D7="","",SUM(F7:P7)-(Q7))*3</f>
        <v>90</v>
      </c>
      <c r="S7" s="36" t="s">
        <v>22</v>
      </c>
      <c r="T7" s="43" t="s">
        <v>44</v>
      </c>
      <c r="U7" s="22">
        <f>SUM(F7:H7)</f>
        <v>8</v>
      </c>
    </row>
    <row r="8" spans="1:21" ht="15.75" customHeight="1">
      <c r="A8" s="40"/>
      <c r="B8" s="41"/>
      <c r="C8" s="46"/>
      <c r="D8" s="38" t="s">
        <v>37</v>
      </c>
      <c r="E8" s="23" t="s">
        <v>13</v>
      </c>
      <c r="F8" s="24">
        <v>6</v>
      </c>
      <c r="G8" s="24"/>
      <c r="H8" s="24">
        <v>2</v>
      </c>
      <c r="I8" s="24">
        <v>4</v>
      </c>
      <c r="J8" s="24">
        <v>5</v>
      </c>
      <c r="K8" s="24"/>
      <c r="L8" s="24"/>
      <c r="M8" s="24">
        <v>3</v>
      </c>
      <c r="N8" s="24">
        <v>3</v>
      </c>
      <c r="O8" s="24"/>
      <c r="P8" s="24"/>
      <c r="Q8" s="25"/>
      <c r="R8" s="26">
        <f>IF(D8="","",SUM(F8:P8)-(Q8))*3</f>
        <v>69</v>
      </c>
      <c r="S8" s="27"/>
      <c r="T8" s="43"/>
      <c r="U8" s="28">
        <f>SUM(F8:H8)</f>
        <v>8</v>
      </c>
    </row>
    <row r="9" spans="1:21" ht="15.75" customHeight="1">
      <c r="A9" s="40"/>
      <c r="B9" s="41"/>
      <c r="C9" s="46"/>
      <c r="D9" s="38" t="s">
        <v>16</v>
      </c>
      <c r="E9" s="23" t="s">
        <v>14</v>
      </c>
      <c r="F9" s="24">
        <v>6</v>
      </c>
      <c r="G9" s="24"/>
      <c r="H9" s="24">
        <v>3</v>
      </c>
      <c r="I9" s="24">
        <v>3</v>
      </c>
      <c r="J9" s="24">
        <v>6</v>
      </c>
      <c r="K9" s="24">
        <v>3</v>
      </c>
      <c r="L9" s="24">
        <v>3</v>
      </c>
      <c r="M9" s="24">
        <v>3</v>
      </c>
      <c r="N9" s="24">
        <v>2</v>
      </c>
      <c r="O9" s="24"/>
      <c r="P9" s="24">
        <v>1</v>
      </c>
      <c r="Q9" s="25"/>
      <c r="R9" s="26">
        <f>IF(D9="","",SUM(F9:P9)-(Q9))*3</f>
        <v>90</v>
      </c>
      <c r="S9" s="44">
        <f>SUM(R7:R10)+S8</f>
        <v>348</v>
      </c>
      <c r="T9" s="44"/>
      <c r="U9" s="28">
        <f>SUM(F9:H9)</f>
        <v>9</v>
      </c>
    </row>
    <row r="10" spans="1:21" ht="15.75" customHeight="1">
      <c r="A10" s="40"/>
      <c r="B10" s="41"/>
      <c r="C10" s="46"/>
      <c r="D10" s="38" t="s">
        <v>38</v>
      </c>
      <c r="E10" s="29" t="s">
        <v>15</v>
      </c>
      <c r="F10" s="30">
        <v>6</v>
      </c>
      <c r="G10" s="30"/>
      <c r="H10" s="30">
        <v>3</v>
      </c>
      <c r="I10" s="30">
        <v>4</v>
      </c>
      <c r="J10" s="30">
        <v>5</v>
      </c>
      <c r="K10" s="30">
        <v>3</v>
      </c>
      <c r="L10" s="30">
        <v>4</v>
      </c>
      <c r="M10" s="30">
        <v>4</v>
      </c>
      <c r="N10" s="30">
        <v>3</v>
      </c>
      <c r="O10" s="30"/>
      <c r="P10" s="30">
        <v>1</v>
      </c>
      <c r="Q10" s="31"/>
      <c r="R10" s="26">
        <f>IF(D10="","",SUM(F10:P10)-(Q10))*3</f>
        <v>99</v>
      </c>
      <c r="S10" s="44"/>
      <c r="T10" s="44"/>
      <c r="U10" s="28">
        <f>SUM(F10:H10)</f>
        <v>9</v>
      </c>
    </row>
    <row r="11" spans="1:21" ht="15.75" customHeight="1">
      <c r="A11" s="40"/>
      <c r="B11" s="41"/>
      <c r="C11" s="39"/>
      <c r="D11" s="45" t="s">
        <v>18</v>
      </c>
      <c r="E11" s="45"/>
      <c r="F11" s="30">
        <f aca="true" t="shared" si="1" ref="F11:P11">SUM(F7:F10)</f>
        <v>24</v>
      </c>
      <c r="G11" s="30">
        <f t="shared" si="1"/>
        <v>0</v>
      </c>
      <c r="H11" s="30">
        <f t="shared" si="1"/>
        <v>10</v>
      </c>
      <c r="I11" s="30">
        <f t="shared" si="1"/>
        <v>14</v>
      </c>
      <c r="J11" s="30">
        <f t="shared" si="1"/>
        <v>22</v>
      </c>
      <c r="K11" s="30">
        <f t="shared" si="1"/>
        <v>9</v>
      </c>
      <c r="L11" s="30">
        <f t="shared" si="1"/>
        <v>10</v>
      </c>
      <c r="M11" s="30">
        <f t="shared" si="1"/>
        <v>13</v>
      </c>
      <c r="N11" s="30">
        <f t="shared" si="1"/>
        <v>11</v>
      </c>
      <c r="O11" s="30">
        <f t="shared" si="1"/>
        <v>0</v>
      </c>
      <c r="P11" s="30">
        <f t="shared" si="1"/>
        <v>3</v>
      </c>
      <c r="Q11" s="30"/>
      <c r="R11" s="30"/>
      <c r="S11" s="32"/>
      <c r="T11" s="33"/>
      <c r="U11" s="34">
        <f>SUM(U7:U10)</f>
        <v>34</v>
      </c>
    </row>
    <row r="12" spans="1:21" ht="15.75" customHeight="1">
      <c r="A12" s="40">
        <v>3</v>
      </c>
      <c r="B12" s="41" t="s">
        <v>40</v>
      </c>
      <c r="C12" s="42" t="s">
        <v>41</v>
      </c>
      <c r="D12" s="38" t="s">
        <v>32</v>
      </c>
      <c r="E12" s="19" t="s">
        <v>12</v>
      </c>
      <c r="F12" s="20">
        <v>6</v>
      </c>
      <c r="G12" s="20">
        <v>3</v>
      </c>
      <c r="H12" s="20"/>
      <c r="I12" s="20">
        <v>2</v>
      </c>
      <c r="J12" s="20">
        <v>4</v>
      </c>
      <c r="K12" s="20">
        <v>4</v>
      </c>
      <c r="L12" s="20">
        <v>3</v>
      </c>
      <c r="M12" s="20">
        <v>3</v>
      </c>
      <c r="N12" s="20">
        <v>3</v>
      </c>
      <c r="O12" s="20">
        <v>3</v>
      </c>
      <c r="P12" s="20"/>
      <c r="Q12" s="21">
        <v>1</v>
      </c>
      <c r="R12" s="26">
        <f>IF(D12="","",SUM(F12:P12))*3-(Q12)</f>
        <v>92</v>
      </c>
      <c r="S12" s="36" t="s">
        <v>22</v>
      </c>
      <c r="T12" s="43" t="s">
        <v>46</v>
      </c>
      <c r="U12" s="22">
        <f>SUM(F12:H12)</f>
        <v>9</v>
      </c>
    </row>
    <row r="13" spans="1:21" ht="15.75" customHeight="1">
      <c r="A13" s="40"/>
      <c r="B13" s="41"/>
      <c r="C13" s="42"/>
      <c r="D13" s="38" t="s">
        <v>42</v>
      </c>
      <c r="E13" s="23" t="s">
        <v>13</v>
      </c>
      <c r="F13" s="24">
        <v>5</v>
      </c>
      <c r="G13" s="24"/>
      <c r="H13" s="24"/>
      <c r="I13" s="24">
        <v>2</v>
      </c>
      <c r="J13" s="24">
        <v>5</v>
      </c>
      <c r="K13" s="24">
        <v>5</v>
      </c>
      <c r="L13" s="24">
        <v>3</v>
      </c>
      <c r="M13" s="24">
        <v>3</v>
      </c>
      <c r="N13" s="24">
        <v>2</v>
      </c>
      <c r="O13" s="24">
        <v>3</v>
      </c>
      <c r="P13" s="24"/>
      <c r="Q13" s="25"/>
      <c r="R13" s="26">
        <f>IF(D13="","",SUM(F13:P13)-(Q13))*3</f>
        <v>84</v>
      </c>
      <c r="S13" s="27"/>
      <c r="T13" s="43"/>
      <c r="U13" s="28">
        <f>SUM(F13:H13)</f>
        <v>5</v>
      </c>
    </row>
    <row r="14" spans="1:21" ht="15.75" customHeight="1">
      <c r="A14" s="40"/>
      <c r="B14" s="41"/>
      <c r="C14" s="42"/>
      <c r="D14" s="38" t="s">
        <v>39</v>
      </c>
      <c r="E14" s="23" t="s">
        <v>14</v>
      </c>
      <c r="F14" s="24">
        <v>6</v>
      </c>
      <c r="G14" s="24"/>
      <c r="H14" s="24"/>
      <c r="I14" s="24">
        <v>2</v>
      </c>
      <c r="J14" s="24">
        <v>4</v>
      </c>
      <c r="K14" s="24">
        <v>4</v>
      </c>
      <c r="L14" s="24">
        <v>4</v>
      </c>
      <c r="M14" s="24">
        <v>3</v>
      </c>
      <c r="N14" s="24">
        <v>2</v>
      </c>
      <c r="O14" s="24">
        <v>3</v>
      </c>
      <c r="P14" s="24"/>
      <c r="Q14" s="25"/>
      <c r="R14" s="26">
        <f>IF(D14="","",SUM(F14:P14)-(Q14))*3</f>
        <v>84</v>
      </c>
      <c r="S14" s="44">
        <f>SUM(R12:R15)+S13</f>
        <v>341</v>
      </c>
      <c r="T14" s="44"/>
      <c r="U14" s="28">
        <f>SUM(F14:H14)</f>
        <v>6</v>
      </c>
    </row>
    <row r="15" spans="1:21" ht="15.75" customHeight="1">
      <c r="A15" s="40"/>
      <c r="B15" s="41"/>
      <c r="C15" s="42"/>
      <c r="D15" s="38" t="s">
        <v>43</v>
      </c>
      <c r="E15" s="29" t="s">
        <v>15</v>
      </c>
      <c r="F15" s="30">
        <v>5</v>
      </c>
      <c r="G15" s="30"/>
      <c r="H15" s="30"/>
      <c r="I15" s="30">
        <v>2</v>
      </c>
      <c r="J15" s="30">
        <v>4</v>
      </c>
      <c r="K15" s="30">
        <v>5</v>
      </c>
      <c r="L15" s="30">
        <v>3</v>
      </c>
      <c r="M15" s="30">
        <v>3</v>
      </c>
      <c r="N15" s="30">
        <v>3</v>
      </c>
      <c r="O15" s="30">
        <v>2</v>
      </c>
      <c r="P15" s="30"/>
      <c r="Q15" s="31"/>
      <c r="R15" s="26">
        <f>IF(D15="","",SUM(F15:P15)-(Q15))*3</f>
        <v>81</v>
      </c>
      <c r="S15" s="44"/>
      <c r="T15" s="44"/>
      <c r="U15" s="28">
        <f>SUM(F15:H15)</f>
        <v>5</v>
      </c>
    </row>
    <row r="16" spans="1:21" ht="15.75" customHeight="1">
      <c r="A16" s="40"/>
      <c r="B16" s="41"/>
      <c r="C16" s="37"/>
      <c r="D16" s="45" t="s">
        <v>18</v>
      </c>
      <c r="E16" s="45"/>
      <c r="F16" s="30">
        <f aca="true" t="shared" si="2" ref="F16:P16">SUM(F12:F15)</f>
        <v>22</v>
      </c>
      <c r="G16" s="30">
        <f t="shared" si="2"/>
        <v>3</v>
      </c>
      <c r="H16" s="30">
        <f t="shared" si="2"/>
        <v>0</v>
      </c>
      <c r="I16" s="30">
        <f t="shared" si="2"/>
        <v>8</v>
      </c>
      <c r="J16" s="30">
        <f t="shared" si="2"/>
        <v>17</v>
      </c>
      <c r="K16" s="30">
        <f t="shared" si="2"/>
        <v>18</v>
      </c>
      <c r="L16" s="30">
        <f t="shared" si="2"/>
        <v>13</v>
      </c>
      <c r="M16" s="30">
        <f t="shared" si="2"/>
        <v>12</v>
      </c>
      <c r="N16" s="30">
        <f t="shared" si="2"/>
        <v>10</v>
      </c>
      <c r="O16" s="30">
        <f t="shared" si="2"/>
        <v>11</v>
      </c>
      <c r="P16" s="30">
        <f t="shared" si="2"/>
        <v>0</v>
      </c>
      <c r="Q16" s="30"/>
      <c r="R16" s="30"/>
      <c r="S16" s="32"/>
      <c r="T16" s="33"/>
      <c r="U16" s="34">
        <f>SUM(U12:U15)</f>
        <v>25</v>
      </c>
    </row>
    <row r="17" spans="2:21" ht="15.75" customHeight="1"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</row>
    <row r="18" spans="2:21" ht="15.75" customHeight="1">
      <c r="B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</row>
    <row r="19" spans="2:21" ht="15.75" customHeight="1">
      <c r="B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</row>
    <row r="20" spans="2:21" ht="15.75" customHeight="1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</row>
    <row r="21" spans="2:21" ht="15.75" customHeight="1"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</row>
    <row r="22" spans="2:21" ht="15.75" customHeight="1"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</row>
    <row r="23" spans="2:21" ht="15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</row>
    <row r="24" spans="2:21" ht="15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</row>
    <row r="25" spans="2:21" ht="15.75" customHeight="1"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</row>
    <row r="26" spans="2:21" ht="15.75" customHeight="1"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</row>
    <row r="27" spans="2:21" ht="15.75" customHeight="1"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</row>
    <row r="28" spans="2:21" ht="15.75" customHeight="1"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</row>
    <row r="29" spans="2:21" ht="15.75" customHeight="1"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</row>
    <row r="30" spans="2:21" ht="15.75" customHeight="1"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</row>
    <row r="31" spans="2:21" ht="15.75" customHeight="1"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</row>
    <row r="32" spans="2:21" ht="15.75" customHeight="1"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</row>
    <row r="33" spans="2:21" ht="15.75" customHeight="1"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</row>
    <row r="34" spans="2:21" ht="15.75" customHeight="1"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</row>
    <row r="35" spans="2:21" ht="15.75" customHeight="1"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</row>
    <row r="36" spans="2:21" ht="15.75" customHeight="1"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</row>
    <row r="37" spans="2:21" ht="15.75" customHeight="1"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</row>
    <row r="38" spans="2:21" ht="15.75" customHeight="1"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</row>
    <row r="39" spans="2:21" ht="15.75" customHeight="1"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</row>
    <row r="40" spans="2:21" ht="15.75" customHeight="1"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</row>
    <row r="41" spans="2:21" ht="15.75" customHeight="1"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</row>
    <row r="42" spans="2:21" ht="15.75" customHeight="1"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</row>
    <row r="43" spans="2:21" ht="15.75" customHeight="1"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</row>
    <row r="44" spans="2:21" ht="15.75" customHeight="1"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</row>
    <row r="45" spans="2:21" ht="15.75" customHeight="1"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</row>
    <row r="46" spans="2:21" ht="15.75" customHeight="1"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</row>
    <row r="47" spans="2:21" ht="15.75" customHeight="1"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S47" s="1"/>
      <c r="T47" s="1"/>
      <c r="U47" s="1"/>
    </row>
    <row r="48" spans="2:21" ht="15.75" customHeight="1"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1"/>
      <c r="T48" s="1"/>
      <c r="U48" s="1"/>
    </row>
    <row r="49" spans="2:21" ht="15.75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"/>
      <c r="T49" s="1"/>
      <c r="U49" s="1"/>
    </row>
    <row r="50" spans="2:21" ht="15.75" customHeight="1"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</row>
    <row r="51" spans="2:21" ht="15.7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S51" s="1"/>
      <c r="T51" s="1"/>
      <c r="U51" s="1"/>
    </row>
    <row r="52" spans="2:21" ht="15.7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S52" s="1"/>
      <c r="T52" s="1"/>
      <c r="U52" s="1"/>
    </row>
    <row r="53" spans="2:21" ht="15.75" customHeight="1"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S53" s="1"/>
      <c r="T53" s="1"/>
      <c r="U53" s="1"/>
    </row>
    <row r="54" spans="2:21" ht="15.75" customHeight="1"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"/>
      <c r="T54" s="1"/>
      <c r="U54" s="1"/>
    </row>
    <row r="55" spans="2:21" ht="15.75" customHeight="1"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"/>
      <c r="T55" s="1"/>
      <c r="U55" s="1"/>
    </row>
    <row r="56" spans="2:21" ht="15.75" customHeight="1"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</row>
    <row r="57" spans="2:21" ht="15.75" customHeight="1"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</row>
    <row r="58" spans="2:21" ht="15.75" customHeight="1"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S58" s="1"/>
      <c r="T58" s="1"/>
      <c r="U58" s="1"/>
    </row>
    <row r="59" spans="2:21" ht="15.75" customHeight="1"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1"/>
      <c r="T59" s="1"/>
      <c r="U59" s="1"/>
    </row>
    <row r="60" spans="2:21" ht="15.75" customHeight="1"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1"/>
      <c r="T60" s="1"/>
      <c r="U60" s="1"/>
    </row>
    <row r="61" spans="2:21" ht="15.75" customHeight="1"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1"/>
      <c r="T61" s="1"/>
      <c r="U61" s="1"/>
    </row>
    <row r="62" spans="2:21" ht="15.75" customHeight="1"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S62" s="1"/>
      <c r="T62" s="1"/>
      <c r="U62" s="1"/>
    </row>
    <row r="63" spans="2:21" ht="15.75" customHeight="1"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S63" s="1"/>
      <c r="T63" s="1"/>
      <c r="U63" s="1"/>
    </row>
    <row r="64" spans="2:21" ht="15.75" customHeight="1"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S64" s="1"/>
      <c r="T64" s="1"/>
      <c r="U64" s="1"/>
    </row>
    <row r="65" spans="2:21" ht="15.75" customHeight="1"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S65" s="1"/>
      <c r="T65" s="1"/>
      <c r="U65" s="1"/>
    </row>
    <row r="66" spans="2:21" ht="15.75" customHeight="1"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S66" s="1"/>
      <c r="T66" s="1"/>
      <c r="U66" s="1"/>
    </row>
    <row r="67" spans="2:21" ht="15.75" customHeight="1"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S67" s="1"/>
      <c r="T67" s="1"/>
      <c r="U67" s="1"/>
    </row>
    <row r="68" spans="2:21" ht="15.75" customHeight="1"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S68" s="1"/>
      <c r="T68" s="1"/>
      <c r="U68" s="1"/>
    </row>
    <row r="69" spans="2:21" ht="15.75" customHeight="1"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S69" s="1"/>
      <c r="T69" s="1"/>
      <c r="U69" s="1"/>
    </row>
    <row r="70" spans="2:21" ht="15.75" customHeight="1"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S70" s="1"/>
      <c r="T70" s="1"/>
      <c r="U70" s="1"/>
    </row>
    <row r="71" spans="2:21" ht="15.75" customHeight="1"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S71" s="1"/>
      <c r="T71" s="1"/>
      <c r="U71" s="1"/>
    </row>
    <row r="72" spans="2:21" ht="15.75" customHeight="1"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</row>
    <row r="73" spans="2:21" ht="15.75" customHeight="1"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S73" s="1"/>
      <c r="T73" s="1"/>
      <c r="U73" s="1"/>
    </row>
    <row r="74" spans="2:21" ht="15.75" customHeight="1"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</row>
    <row r="75" spans="2:21" ht="15.75" customHeight="1"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</row>
    <row r="76" spans="2:21" ht="15.75" customHeight="1"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</row>
    <row r="77" spans="2:21" ht="15.75" customHeight="1"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</row>
    <row r="78" spans="2:21" ht="15.75" customHeight="1"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</row>
    <row r="79" spans="2:21" ht="15.75" customHeight="1"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</row>
    <row r="80" spans="2:21" ht="15.75" customHeight="1"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</row>
    <row r="81" spans="2:21" ht="15.75" customHeight="1"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</row>
    <row r="82" spans="2:21" ht="15.75" customHeight="1"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</row>
    <row r="83" spans="2:21" ht="15.75" customHeight="1"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</row>
    <row r="84" spans="2:21" ht="15.75" customHeight="1"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</row>
    <row r="85" spans="2:21" ht="15.75" customHeight="1"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</row>
    <row r="86" spans="2:21" ht="15.75" customHeight="1"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</row>
    <row r="87" spans="2:21" ht="15.75" customHeight="1"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</row>
    <row r="88" spans="2:21" ht="15.75" customHeight="1"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</row>
    <row r="89" spans="2:21" ht="15.75" customHeight="1"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S89" s="1"/>
      <c r="T89" s="1"/>
      <c r="U89" s="1"/>
    </row>
    <row r="90" spans="2:21" ht="15.75" customHeight="1"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</row>
    <row r="91" spans="2:21" ht="15.75" customHeight="1"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S91" s="1"/>
      <c r="T91" s="1"/>
      <c r="U91" s="1"/>
    </row>
    <row r="92" spans="2:21" ht="15.75" customHeight="1"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</row>
    <row r="93" spans="2:21" ht="15.75" customHeight="1"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S93" s="1"/>
      <c r="T93" s="1"/>
      <c r="U93" s="1"/>
    </row>
    <row r="94" spans="2:21" ht="15.75" customHeight="1"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</row>
    <row r="95" spans="2:21" ht="15.75" customHeight="1"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S95" s="1"/>
      <c r="T95" s="1"/>
      <c r="U95" s="1"/>
    </row>
    <row r="96" spans="2:21" ht="15.75" customHeight="1"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</row>
    <row r="97" spans="2:21" ht="15.75" customHeight="1"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</row>
    <row r="98" spans="2:21" ht="15.75" customHeight="1"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</row>
    <row r="99" spans="2:21" ht="15.75" customHeight="1"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</row>
    <row r="100" spans="2:21" ht="15.75" customHeight="1"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</row>
    <row r="101" spans="2:21" ht="15.75" customHeight="1"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</row>
    <row r="102" spans="2:21" ht="15.75" customHeight="1"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S102" s="1"/>
      <c r="T102" s="1"/>
      <c r="U102" s="1"/>
    </row>
    <row r="103" spans="2:21" ht="15.75" customHeight="1"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S103" s="1"/>
      <c r="T103" s="1"/>
      <c r="U103" s="1"/>
    </row>
    <row r="104" spans="2:21" ht="15.75" customHeight="1"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S104" s="1"/>
      <c r="T104" s="1"/>
      <c r="U104" s="1"/>
    </row>
    <row r="105" spans="2:21" ht="15.75" customHeight="1"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S105" s="1"/>
      <c r="T105" s="1"/>
      <c r="U105" s="1"/>
    </row>
    <row r="106" spans="2:21" ht="15.75" customHeight="1"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S106" s="1"/>
      <c r="T106" s="1"/>
      <c r="U106" s="1"/>
    </row>
    <row r="107" spans="2:21" ht="15.75" customHeight="1"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S107" s="1"/>
      <c r="T107" s="1"/>
      <c r="U107" s="1"/>
    </row>
    <row r="108" spans="2:21" ht="15.75" customHeight="1"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S108" s="1"/>
      <c r="T108" s="1"/>
      <c r="U108" s="1"/>
    </row>
    <row r="109" spans="2:21" ht="15.75" customHeight="1"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S109" s="1"/>
      <c r="T109" s="1"/>
      <c r="U109" s="1"/>
    </row>
    <row r="110" spans="2:21" ht="15.75" customHeight="1"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S110" s="1"/>
      <c r="T110" s="1"/>
      <c r="U110" s="1"/>
    </row>
    <row r="111" spans="2:21" ht="15.75" customHeight="1">
      <c r="B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S111" s="1"/>
      <c r="T111" s="1"/>
      <c r="U111" s="1"/>
    </row>
    <row r="112" spans="2:21" ht="15.75" customHeight="1">
      <c r="B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S112" s="1"/>
      <c r="T112" s="1"/>
      <c r="U112" s="1"/>
    </row>
    <row r="113" spans="2:21" ht="15.75" customHeight="1">
      <c r="B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S113" s="1"/>
      <c r="T113" s="1"/>
      <c r="U113" s="1"/>
    </row>
    <row r="114" spans="2:21" ht="15.75" customHeight="1">
      <c r="B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S114" s="1"/>
      <c r="T114" s="1"/>
      <c r="U114" s="1"/>
    </row>
    <row r="115" spans="2:21" ht="15.75" customHeight="1"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S115" s="1"/>
      <c r="T115" s="1"/>
      <c r="U115" s="1"/>
    </row>
    <row r="116" spans="2:21" ht="15.75" customHeight="1">
      <c r="B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</row>
    <row r="117" spans="2:21" ht="15.75" customHeight="1">
      <c r="B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S117" s="1"/>
      <c r="T117" s="1"/>
      <c r="U117" s="1"/>
    </row>
    <row r="118" spans="2:21" ht="15.75" customHeight="1">
      <c r="B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</row>
    <row r="119" spans="2:21" ht="15.75" customHeight="1">
      <c r="B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S119" s="1"/>
      <c r="T119" s="1"/>
      <c r="U119" s="1"/>
    </row>
    <row r="120" spans="2:21" ht="15.75" customHeight="1">
      <c r="B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S120" s="1"/>
      <c r="T120" s="1"/>
      <c r="U120" s="1"/>
    </row>
    <row r="121" spans="2:21" ht="15.75" customHeight="1">
      <c r="B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S121" s="1"/>
      <c r="T121" s="1"/>
      <c r="U121" s="1"/>
    </row>
    <row r="122" spans="2:21" ht="15.75" customHeight="1">
      <c r="B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S122" s="1"/>
      <c r="T122" s="1"/>
      <c r="U122" s="1"/>
    </row>
    <row r="123" spans="2:21" ht="15.75" customHeight="1">
      <c r="B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</row>
    <row r="124" spans="2:21" ht="15.75" customHeight="1">
      <c r="B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S124" s="1"/>
      <c r="T124" s="1"/>
      <c r="U124" s="1"/>
    </row>
    <row r="125" spans="2:21" ht="15.75" customHeight="1">
      <c r="B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S125" s="1"/>
      <c r="T125" s="1"/>
      <c r="U125" s="1"/>
    </row>
    <row r="126" spans="2:21" ht="15.75" customHeight="1">
      <c r="B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S126" s="1"/>
      <c r="T126" s="1"/>
      <c r="U126" s="1"/>
    </row>
    <row r="127" spans="2:21" ht="15.75" customHeight="1">
      <c r="B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S127" s="1"/>
      <c r="T127" s="1"/>
      <c r="U127" s="1"/>
    </row>
    <row r="128" spans="2:21" ht="15.75" customHeight="1">
      <c r="B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S128" s="1"/>
      <c r="T128" s="1"/>
      <c r="U128" s="1"/>
    </row>
    <row r="129" spans="2:21" ht="15.75" customHeight="1">
      <c r="B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S129" s="1"/>
      <c r="T129" s="1"/>
      <c r="U129" s="1"/>
    </row>
    <row r="130" spans="2:21" ht="15.75" customHeight="1">
      <c r="B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S130" s="1"/>
      <c r="T130" s="1"/>
      <c r="U130" s="1"/>
    </row>
    <row r="131" spans="2:21" ht="15.75" customHeight="1"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S131" s="1"/>
      <c r="T131" s="1"/>
      <c r="U131" s="1"/>
    </row>
    <row r="132" spans="2:21" ht="15.75" customHeight="1">
      <c r="B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S132" s="1"/>
      <c r="T132" s="1"/>
      <c r="U132" s="1"/>
    </row>
    <row r="133" spans="2:21" ht="15.75" customHeight="1">
      <c r="B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S133" s="1"/>
      <c r="T133" s="1"/>
      <c r="U133" s="1"/>
    </row>
    <row r="134" spans="2:21" ht="15.7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S134" s="1"/>
      <c r="T134" s="1"/>
      <c r="U134" s="1"/>
    </row>
    <row r="135" spans="2:21" ht="15.75" customHeight="1">
      <c r="B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S135" s="1"/>
      <c r="T135" s="1"/>
      <c r="U135" s="1"/>
    </row>
    <row r="136" spans="2:21" ht="15.75" customHeight="1">
      <c r="B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S136" s="1"/>
      <c r="T136" s="1"/>
      <c r="U136" s="1"/>
    </row>
    <row r="137" spans="2:21" ht="15.75" customHeight="1">
      <c r="B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S137" s="1"/>
      <c r="T137" s="1"/>
      <c r="U137" s="1"/>
    </row>
    <row r="138" spans="2:21" ht="15.75" customHeight="1">
      <c r="B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S138" s="1"/>
      <c r="T138" s="1"/>
      <c r="U138" s="1"/>
    </row>
    <row r="139" spans="2:21" ht="15.75" customHeight="1">
      <c r="B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S139" s="1"/>
      <c r="T139" s="1"/>
      <c r="U139" s="1"/>
    </row>
    <row r="140" spans="2:21" ht="15.75" customHeight="1">
      <c r="B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S140" s="1"/>
      <c r="T140" s="1"/>
      <c r="U140" s="1"/>
    </row>
    <row r="141" spans="2:21" ht="15.75" customHeight="1"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S141" s="1"/>
      <c r="T141" s="1"/>
      <c r="U141" s="1"/>
    </row>
    <row r="142" spans="2:21" ht="15.75" customHeight="1">
      <c r="B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S142" s="1"/>
      <c r="T142" s="1"/>
      <c r="U142" s="1"/>
    </row>
    <row r="143" spans="2:21" ht="15.75" customHeight="1">
      <c r="B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S143" s="1"/>
      <c r="T143" s="1"/>
      <c r="U143" s="1"/>
    </row>
    <row r="144" spans="2:21" ht="15.75" customHeight="1">
      <c r="B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S144" s="1"/>
      <c r="T144" s="1"/>
      <c r="U144" s="1"/>
    </row>
    <row r="145" spans="2:21" ht="15.75" customHeight="1">
      <c r="B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S145" s="1"/>
      <c r="T145" s="1"/>
      <c r="U145" s="1"/>
    </row>
    <row r="146" spans="2:21" ht="15.75" customHeight="1"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S146" s="1"/>
      <c r="T146" s="1"/>
      <c r="U146" s="1"/>
    </row>
    <row r="147" spans="2:21" ht="15.75" customHeight="1"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S147" s="1"/>
      <c r="T147" s="1"/>
      <c r="U147" s="1"/>
    </row>
    <row r="148" spans="2:21" ht="15.75" customHeight="1">
      <c r="B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S148" s="1"/>
      <c r="T148" s="1"/>
      <c r="U148" s="1"/>
    </row>
    <row r="149" spans="2:21" ht="15.75" customHeight="1">
      <c r="B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S149" s="1"/>
      <c r="T149" s="1"/>
      <c r="U149" s="1"/>
    </row>
    <row r="150" spans="2:21" ht="15.75" customHeight="1">
      <c r="B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S150" s="1"/>
      <c r="T150" s="1"/>
      <c r="U150" s="1"/>
    </row>
    <row r="151" spans="2:21" ht="15.7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S151" s="1"/>
      <c r="T151" s="1"/>
      <c r="U151" s="1"/>
    </row>
    <row r="152" spans="2:21" ht="15.7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S152" s="1"/>
      <c r="T152" s="1"/>
      <c r="U152" s="1"/>
    </row>
    <row r="153" spans="2:21" ht="15.7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S153" s="1"/>
      <c r="T153" s="1"/>
      <c r="U153" s="1"/>
    </row>
    <row r="154" spans="2:21" ht="15.7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S154" s="1"/>
      <c r="T154" s="1"/>
      <c r="U154" s="1"/>
    </row>
    <row r="155" spans="2:21" ht="15.7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S155" s="1"/>
      <c r="T155" s="1"/>
      <c r="U155" s="1"/>
    </row>
    <row r="156" spans="2:21" ht="15.7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S156" s="1"/>
      <c r="T156" s="1"/>
      <c r="U156" s="1"/>
    </row>
    <row r="157" spans="2:21" ht="15.7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S157" s="1"/>
      <c r="T157" s="1"/>
      <c r="U157" s="1"/>
    </row>
    <row r="158" spans="2:21" ht="15.7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T158" s="1"/>
      <c r="U158" s="1"/>
    </row>
    <row r="159" spans="2:21" ht="15.7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T159" s="1"/>
      <c r="U159" s="1"/>
    </row>
    <row r="160" spans="2:21" ht="15.7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T160" s="1"/>
      <c r="U160" s="1"/>
    </row>
    <row r="161" spans="2:21" ht="15.7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T161" s="1"/>
      <c r="U161" s="1"/>
    </row>
    <row r="162" spans="2:21" ht="15.7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T162" s="1"/>
      <c r="U162" s="1"/>
    </row>
    <row r="163" spans="2:21" ht="15.7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T163" s="1"/>
      <c r="U163" s="1"/>
    </row>
    <row r="164" spans="2:21" ht="15.7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T164" s="1"/>
      <c r="U164" s="1"/>
    </row>
    <row r="165" spans="2:21" ht="15.7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T165" s="1"/>
      <c r="U165" s="1"/>
    </row>
    <row r="166" spans="2:21" ht="15.7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T166" s="1"/>
      <c r="U166" s="1"/>
    </row>
    <row r="167" spans="2:21" ht="15.7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T167" s="1"/>
      <c r="U167" s="1"/>
    </row>
    <row r="168" spans="2:21" ht="15.7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T168" s="1"/>
      <c r="U168" s="1"/>
    </row>
    <row r="169" spans="2:21" ht="15.7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T169" s="1"/>
      <c r="U169" s="1"/>
    </row>
    <row r="170" spans="2:21" ht="15.7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T170" s="1"/>
      <c r="U170" s="1"/>
    </row>
    <row r="171" spans="2:21" ht="15.7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T171" s="1"/>
      <c r="U171" s="1"/>
    </row>
    <row r="172" spans="2:21" ht="15.7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T172" s="1"/>
      <c r="U172" s="1"/>
    </row>
    <row r="173" spans="2:21" ht="15.7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T173" s="1"/>
      <c r="U173" s="1"/>
    </row>
    <row r="174" spans="2:21" ht="15.7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T174" s="1"/>
      <c r="U174" s="1"/>
    </row>
    <row r="175" spans="2:21" ht="15.7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T175" s="1"/>
      <c r="U175" s="1"/>
    </row>
    <row r="176" spans="2:21" ht="15.7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T176" s="1"/>
      <c r="U176" s="1"/>
    </row>
    <row r="177" spans="2:21" ht="15.7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T177" s="1"/>
      <c r="U177" s="1"/>
    </row>
    <row r="178" spans="2:21" ht="15.7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T178" s="1"/>
      <c r="U178" s="1"/>
    </row>
    <row r="179" spans="2:21" ht="15.7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T179" s="1"/>
      <c r="U179" s="1"/>
    </row>
    <row r="180" spans="2:21" ht="15.7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T180" s="1"/>
      <c r="U180" s="1"/>
    </row>
    <row r="181" spans="2:21" ht="15.75" customHeight="1">
      <c r="B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T181" s="1"/>
      <c r="U181" s="1"/>
    </row>
    <row r="182" spans="2:21" ht="15.75" customHeight="1">
      <c r="B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T182" s="1"/>
      <c r="U182" s="1"/>
    </row>
    <row r="183" spans="2:21" ht="15.75" customHeight="1">
      <c r="B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T183" s="1"/>
      <c r="U183" s="1"/>
    </row>
    <row r="184" spans="2:21" ht="15.75" customHeight="1">
      <c r="B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T184" s="1"/>
      <c r="U184" s="1"/>
    </row>
    <row r="185" spans="2:21" ht="15.75" customHeight="1">
      <c r="B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T185" s="1"/>
      <c r="U185" s="1"/>
    </row>
    <row r="186" spans="2:21" ht="15.75" customHeight="1">
      <c r="B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T186" s="1"/>
      <c r="U186" s="1"/>
    </row>
    <row r="187" spans="2:21" ht="15.75" customHeight="1">
      <c r="B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T187" s="1"/>
      <c r="U187" s="1"/>
    </row>
    <row r="188" spans="2:21" ht="15.75" customHeight="1">
      <c r="B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T188" s="1"/>
      <c r="U188" s="1"/>
    </row>
    <row r="189" spans="2:21" ht="15.75" customHeight="1">
      <c r="B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T189" s="1"/>
      <c r="U189" s="1"/>
    </row>
    <row r="190" spans="2:21" ht="15.75" customHeight="1">
      <c r="B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T190" s="1"/>
      <c r="U190" s="1"/>
    </row>
    <row r="191" spans="2:21" ht="15.75" customHeight="1">
      <c r="B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T191" s="1"/>
      <c r="U191" s="1"/>
    </row>
    <row r="192" spans="2:21" ht="15.75" customHeight="1">
      <c r="B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T192" s="1"/>
      <c r="U192" s="1"/>
    </row>
    <row r="193" spans="2:21" ht="15.75" customHeight="1">
      <c r="B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T193" s="1"/>
      <c r="U193" s="1"/>
    </row>
    <row r="194" spans="2:21" ht="15.75" customHeight="1">
      <c r="B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T194" s="1"/>
      <c r="U194" s="1"/>
    </row>
    <row r="195" spans="2:21" ht="15.75" customHeight="1">
      <c r="B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T195" s="1"/>
      <c r="U195" s="1"/>
    </row>
    <row r="196" spans="2:21" ht="15.75" customHeight="1"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T196" s="1"/>
      <c r="U196" s="1"/>
    </row>
    <row r="197" spans="2:21" ht="15.75" customHeight="1">
      <c r="B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T197" s="1"/>
      <c r="U197" s="1"/>
    </row>
    <row r="198" spans="2:21" ht="15.75" customHeight="1">
      <c r="B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T198" s="1"/>
      <c r="U198" s="1"/>
    </row>
    <row r="199" spans="2:21" ht="15.75" customHeight="1">
      <c r="B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T199" s="1"/>
      <c r="U199" s="1"/>
    </row>
    <row r="200" spans="2:21" ht="15.75" customHeight="1">
      <c r="B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T200" s="1"/>
      <c r="U200" s="1"/>
    </row>
    <row r="201" spans="2:21" ht="15.75" customHeight="1">
      <c r="B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T201" s="1"/>
      <c r="U201" s="1"/>
    </row>
    <row r="202" spans="2:21" ht="15.75" customHeight="1">
      <c r="B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T202" s="1"/>
      <c r="U202" s="1"/>
    </row>
    <row r="203" spans="2:21" ht="15.75" customHeight="1"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1"/>
      <c r="T203" s="1"/>
      <c r="U203" s="1"/>
    </row>
    <row r="204" spans="2:21" ht="15.75" customHeight="1">
      <c r="B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1"/>
      <c r="T204" s="1"/>
      <c r="U204" s="1"/>
    </row>
    <row r="205" spans="2:21" ht="15.75" customHeight="1">
      <c r="B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1"/>
      <c r="T205" s="1"/>
      <c r="U205" s="1"/>
    </row>
    <row r="206" spans="2:21" ht="15.75" customHeight="1">
      <c r="B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1"/>
      <c r="T206" s="1"/>
      <c r="U206" s="1"/>
    </row>
    <row r="207" spans="2:21" ht="15.75" customHeight="1">
      <c r="B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1"/>
      <c r="T207" s="1"/>
      <c r="U207" s="1"/>
    </row>
    <row r="208" spans="2:21" ht="15.75" customHeight="1">
      <c r="B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1"/>
      <c r="T208" s="1"/>
      <c r="U208" s="1"/>
    </row>
    <row r="209" spans="2:21" ht="15.75" customHeight="1">
      <c r="B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1"/>
      <c r="T209" s="1"/>
      <c r="U209" s="1"/>
    </row>
    <row r="210" spans="2:21" ht="15.75" customHeight="1"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  <c r="T210" s="1"/>
      <c r="U210" s="1"/>
    </row>
    <row r="211" spans="2:21" ht="15.75" customHeight="1">
      <c r="B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1"/>
      <c r="T211" s="1"/>
      <c r="U211" s="1"/>
    </row>
    <row r="212" spans="2:21" ht="15.75" customHeight="1">
      <c r="B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1"/>
      <c r="T212" s="1"/>
      <c r="U212" s="1"/>
    </row>
    <row r="213" spans="2:21" ht="15.75" customHeight="1">
      <c r="B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1"/>
      <c r="T213" s="1"/>
      <c r="U213" s="1"/>
    </row>
    <row r="214" spans="2:21" ht="15.75" customHeight="1">
      <c r="B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1"/>
      <c r="T214" s="1"/>
      <c r="U214" s="1"/>
    </row>
    <row r="215" spans="2:21" ht="15.75" customHeight="1">
      <c r="B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1"/>
      <c r="T215" s="1"/>
      <c r="U215" s="1"/>
    </row>
    <row r="216" spans="2:21" ht="15.75" customHeight="1">
      <c r="B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1"/>
      <c r="T216" s="1"/>
      <c r="U216" s="1"/>
    </row>
    <row r="217" spans="2:21" ht="15.75" customHeight="1">
      <c r="B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1"/>
      <c r="T217" s="1"/>
      <c r="U217" s="1"/>
    </row>
    <row r="218" spans="2:21" ht="15.75" customHeight="1">
      <c r="B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1"/>
      <c r="T218" s="1"/>
      <c r="U218" s="1"/>
    </row>
    <row r="219" spans="2:21" ht="15.75" customHeight="1">
      <c r="B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1"/>
      <c r="T219" s="1"/>
      <c r="U219" s="1"/>
    </row>
    <row r="220" spans="2:21" ht="15.75" customHeight="1">
      <c r="B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1"/>
      <c r="T220" s="1"/>
      <c r="U220" s="1"/>
    </row>
    <row r="221" spans="2:21" ht="15.75" customHeight="1">
      <c r="B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1"/>
      <c r="T221" s="1"/>
      <c r="U221" s="1"/>
    </row>
    <row r="222" spans="2:21" ht="15.75" customHeight="1">
      <c r="B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1"/>
      <c r="T222" s="1"/>
      <c r="U222" s="1"/>
    </row>
    <row r="223" spans="2:21" ht="15.75" customHeight="1">
      <c r="B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1"/>
      <c r="T223" s="1"/>
      <c r="U223" s="1"/>
    </row>
    <row r="224" spans="2:21" ht="15.75" customHeight="1">
      <c r="B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1"/>
      <c r="T224" s="1"/>
      <c r="U224" s="1"/>
    </row>
    <row r="225" spans="2:21" ht="15.75" customHeight="1">
      <c r="B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1"/>
      <c r="T225" s="1"/>
      <c r="U225" s="1"/>
    </row>
    <row r="226" spans="2:21" ht="15.75" customHeight="1">
      <c r="B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1"/>
      <c r="T226" s="1"/>
      <c r="U226" s="1"/>
    </row>
    <row r="227" spans="2:21" ht="15.75" customHeight="1">
      <c r="B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1"/>
      <c r="T227" s="1"/>
      <c r="U227" s="1"/>
    </row>
    <row r="228" spans="2:21" ht="15.75" customHeight="1">
      <c r="B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1"/>
      <c r="T228" s="1"/>
      <c r="U228" s="1"/>
    </row>
    <row r="229" spans="2:21" ht="15.75" customHeight="1">
      <c r="B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1"/>
      <c r="T229" s="1"/>
      <c r="U229" s="1"/>
    </row>
    <row r="230" spans="2:21" ht="15.75" customHeight="1"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1"/>
      <c r="T230" s="1"/>
      <c r="U230" s="1"/>
    </row>
    <row r="231" spans="2:21" ht="15.75" customHeight="1"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1"/>
      <c r="T231" s="1"/>
      <c r="U231" s="1"/>
    </row>
    <row r="232" spans="2:21" ht="15.75" customHeight="1">
      <c r="B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1"/>
      <c r="T232" s="1"/>
      <c r="U232" s="1"/>
    </row>
    <row r="233" spans="2:21" ht="15.75" customHeight="1">
      <c r="B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1"/>
      <c r="T233" s="1"/>
      <c r="U233" s="1"/>
    </row>
    <row r="234" spans="2:21" ht="15.75" customHeight="1"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  <c r="T234" s="1"/>
      <c r="U234" s="1"/>
    </row>
    <row r="235" spans="2:21" ht="15.75" customHeight="1"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  <c r="T235" s="1"/>
      <c r="U235" s="1"/>
    </row>
    <row r="236" spans="2:21" ht="15.75" customHeight="1">
      <c r="B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  <c r="T236" s="1"/>
      <c r="U236" s="1"/>
    </row>
    <row r="237" spans="2:21" ht="15.75" customHeight="1">
      <c r="B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  <c r="T237" s="1"/>
      <c r="U237" s="1"/>
    </row>
    <row r="238" spans="2:21" ht="15.75" customHeight="1">
      <c r="B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  <c r="T238" s="1"/>
      <c r="U238" s="1"/>
    </row>
    <row r="239" spans="2:21" ht="15.75" customHeight="1">
      <c r="B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  <c r="T239" s="1"/>
      <c r="U239" s="1"/>
    </row>
    <row r="240" spans="2:21" ht="15.75" customHeight="1">
      <c r="B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  <c r="T240" s="1"/>
      <c r="U240" s="1"/>
    </row>
    <row r="241" spans="2:21" ht="15.75" customHeight="1">
      <c r="B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  <c r="T241" s="1"/>
      <c r="U241" s="1"/>
    </row>
    <row r="242" spans="2:21" ht="15.75" customHeight="1"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  <c r="T242" s="1"/>
      <c r="U242" s="1"/>
    </row>
    <row r="243" spans="2:21" ht="15.75" customHeight="1">
      <c r="B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  <c r="T243" s="1"/>
      <c r="U243" s="1"/>
    </row>
    <row r="244" spans="2:21" ht="15.75" customHeight="1"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  <c r="T244" s="1"/>
      <c r="U244" s="1"/>
    </row>
    <row r="245" spans="2:21" ht="15.75" customHeight="1">
      <c r="B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  <c r="T245" s="1"/>
      <c r="U245" s="1"/>
    </row>
    <row r="246" spans="2:21" ht="15.75" customHeight="1">
      <c r="B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  <c r="T246" s="1"/>
      <c r="U246" s="1"/>
    </row>
    <row r="247" spans="2:21" ht="15.75" customHeight="1">
      <c r="B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  <c r="T247" s="1"/>
      <c r="U247" s="1"/>
    </row>
    <row r="248" spans="2:21" ht="15.75" customHeight="1">
      <c r="B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1"/>
      <c r="T248" s="1"/>
      <c r="U248" s="1"/>
    </row>
    <row r="249" spans="2:21" ht="15.75" customHeight="1">
      <c r="B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1"/>
      <c r="T249" s="1"/>
      <c r="U249" s="1"/>
    </row>
    <row r="250" spans="2:21" ht="15.75" customHeight="1">
      <c r="B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1"/>
      <c r="T250" s="1"/>
      <c r="U250" s="1"/>
    </row>
    <row r="251" spans="2:21" ht="15.75" customHeight="1">
      <c r="B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1"/>
      <c r="T251" s="1"/>
      <c r="U251" s="1"/>
    </row>
    <row r="252" spans="2:21" ht="15.75" customHeight="1">
      <c r="B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"/>
      <c r="T252" s="1"/>
      <c r="U252" s="1"/>
    </row>
    <row r="253" spans="2:21" ht="15.75" customHeight="1">
      <c r="B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1"/>
      <c r="T253" s="1"/>
      <c r="U253" s="1"/>
    </row>
    <row r="254" spans="2:21" ht="15.75" customHeight="1">
      <c r="B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1"/>
      <c r="T254" s="1"/>
      <c r="U254" s="1"/>
    </row>
    <row r="255" spans="2:21" ht="15.75" customHeight="1">
      <c r="B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1"/>
      <c r="T255" s="1"/>
      <c r="U255" s="1"/>
    </row>
    <row r="256" spans="2:21" ht="15.75" customHeight="1">
      <c r="B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1"/>
      <c r="T256" s="1"/>
      <c r="U256" s="1"/>
    </row>
    <row r="257" spans="2:21" ht="15.75" customHeight="1">
      <c r="B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1"/>
      <c r="T257" s="1"/>
      <c r="U257" s="1"/>
    </row>
    <row r="258" spans="2:21" ht="15.75" customHeight="1">
      <c r="B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1"/>
      <c r="T258" s="1"/>
      <c r="U258" s="1"/>
    </row>
    <row r="259" spans="2:21" ht="15.75" customHeight="1">
      <c r="B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1"/>
      <c r="T259" s="1"/>
      <c r="U259" s="1"/>
    </row>
    <row r="260" spans="2:21" ht="15.75" customHeight="1">
      <c r="B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1"/>
      <c r="T260" s="1"/>
      <c r="U260" s="1"/>
    </row>
    <row r="261" spans="2:21" ht="15.75" customHeight="1">
      <c r="B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1"/>
      <c r="T261" s="1"/>
      <c r="U261" s="1"/>
    </row>
    <row r="262" spans="2:21" ht="15.75" customHeight="1">
      <c r="B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1"/>
      <c r="T262" s="1"/>
      <c r="U262" s="1"/>
    </row>
    <row r="263" spans="2:21" ht="15.75" customHeight="1">
      <c r="B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1"/>
      <c r="T263" s="1"/>
      <c r="U263" s="1"/>
    </row>
    <row r="264" spans="2:21" ht="15.75" customHeight="1">
      <c r="B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1"/>
      <c r="T264" s="1"/>
      <c r="U264" s="1"/>
    </row>
    <row r="265" spans="2:21" ht="15.75" customHeight="1">
      <c r="B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1"/>
      <c r="T265" s="1"/>
      <c r="U265" s="1"/>
    </row>
    <row r="266" spans="2:21" ht="15.75" customHeight="1">
      <c r="B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1"/>
      <c r="T266" s="1"/>
      <c r="U266" s="1"/>
    </row>
    <row r="267" spans="2:21" ht="15.75" customHeight="1">
      <c r="B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1"/>
      <c r="T267" s="1"/>
      <c r="U267" s="1"/>
    </row>
    <row r="268" spans="2:21" ht="15.75" customHeight="1">
      <c r="B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1"/>
      <c r="T268" s="1"/>
      <c r="U268" s="1"/>
    </row>
    <row r="269" spans="2:21" ht="15.75" customHeight="1">
      <c r="B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1"/>
      <c r="T269" s="1"/>
      <c r="U269" s="1"/>
    </row>
    <row r="270" spans="2:21" ht="15.75" customHeight="1">
      <c r="B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1"/>
      <c r="T270" s="1"/>
      <c r="U270" s="1"/>
    </row>
    <row r="271" spans="2:21" ht="15.75" customHeight="1">
      <c r="B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1"/>
      <c r="T271" s="1"/>
      <c r="U271" s="1"/>
    </row>
    <row r="272" spans="2:21" ht="15.75" customHeight="1">
      <c r="B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1"/>
      <c r="T272" s="1"/>
      <c r="U272" s="1"/>
    </row>
    <row r="273" spans="2:21" ht="15.75" customHeight="1">
      <c r="B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1"/>
      <c r="T273" s="1"/>
      <c r="U273" s="1"/>
    </row>
    <row r="274" spans="2:21" ht="15.75" customHeight="1">
      <c r="B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1"/>
      <c r="T274" s="1"/>
      <c r="U274" s="1"/>
    </row>
    <row r="275" spans="2:21" ht="15.75" customHeight="1">
      <c r="B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1"/>
      <c r="T275" s="1"/>
      <c r="U275" s="1"/>
    </row>
    <row r="276" spans="2:21" ht="15.75" customHeight="1">
      <c r="B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1"/>
      <c r="T276" s="1"/>
      <c r="U276" s="1"/>
    </row>
    <row r="277" spans="2:21" ht="15.75" customHeight="1">
      <c r="B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1"/>
      <c r="T277" s="1"/>
      <c r="U277" s="1"/>
    </row>
    <row r="278" spans="2:21" ht="15.75" customHeight="1">
      <c r="B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1"/>
      <c r="T278" s="1"/>
      <c r="U278" s="1"/>
    </row>
    <row r="279" spans="2:21" ht="15.75" customHeight="1">
      <c r="B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1"/>
      <c r="T279" s="1"/>
      <c r="U279" s="1"/>
    </row>
    <row r="280" spans="2:21" ht="15.75" customHeight="1">
      <c r="B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1"/>
      <c r="T280" s="1"/>
      <c r="U280" s="1"/>
    </row>
    <row r="281" spans="2:21" ht="15.75" customHeight="1">
      <c r="B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1"/>
      <c r="T281" s="1"/>
      <c r="U281" s="1"/>
    </row>
    <row r="282" spans="2:21" ht="15.75" customHeight="1">
      <c r="B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1"/>
      <c r="T282" s="1"/>
      <c r="U282" s="1"/>
    </row>
    <row r="283" spans="2:21" ht="15.75" customHeight="1">
      <c r="B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1"/>
      <c r="T283" s="1"/>
      <c r="U283" s="1"/>
    </row>
    <row r="284" spans="2:21" ht="15.75" customHeight="1">
      <c r="B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1"/>
      <c r="T284" s="1"/>
      <c r="U284" s="1"/>
    </row>
    <row r="285" spans="2:21" ht="15.75" customHeight="1">
      <c r="B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1"/>
      <c r="T285" s="1"/>
      <c r="U285" s="1"/>
    </row>
    <row r="286" spans="2:21" ht="15.75" customHeight="1">
      <c r="B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1"/>
      <c r="T286" s="1"/>
      <c r="U286" s="1"/>
    </row>
    <row r="287" spans="2:21" ht="15.75" customHeight="1">
      <c r="B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1"/>
      <c r="T287" s="1"/>
      <c r="U287" s="1"/>
    </row>
    <row r="288" spans="2:21" ht="15.75" customHeight="1">
      <c r="B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1"/>
      <c r="T288" s="1"/>
      <c r="U288" s="1"/>
    </row>
    <row r="289" spans="2:21" ht="15.75" customHeight="1">
      <c r="B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1"/>
      <c r="T289" s="1"/>
      <c r="U289" s="1"/>
    </row>
    <row r="290" spans="2:21" ht="15.75" customHeight="1">
      <c r="B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1"/>
      <c r="T290" s="1"/>
      <c r="U290" s="1"/>
    </row>
    <row r="291" spans="2:21" ht="15.75" customHeight="1">
      <c r="B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"/>
      <c r="T291" s="1"/>
      <c r="U291" s="1"/>
    </row>
  </sheetData>
  <sheetProtection selectLockedCells="1" selectUnlockedCells="1"/>
  <mergeCells count="18">
    <mergeCell ref="A2:A6"/>
    <mergeCell ref="B2:B6"/>
    <mergeCell ref="C2:C5"/>
    <mergeCell ref="T2:T3"/>
    <mergeCell ref="S4:T5"/>
    <mergeCell ref="D6:E6"/>
    <mergeCell ref="A7:A11"/>
    <mergeCell ref="B7:B11"/>
    <mergeCell ref="C7:C10"/>
    <mergeCell ref="T7:T8"/>
    <mergeCell ref="S9:T10"/>
    <mergeCell ref="D11:E11"/>
    <mergeCell ref="A12:A16"/>
    <mergeCell ref="B12:B16"/>
    <mergeCell ref="C12:C15"/>
    <mergeCell ref="T12:T13"/>
    <mergeCell ref="S14:T15"/>
    <mergeCell ref="D16:E16"/>
  </mergeCells>
  <printOptions gridLines="1"/>
  <pageMargins left="0.5097222222222222" right="0.1597222222222222" top="0.44027777777777777" bottom="0.2798611111111111" header="0.5118055555555555" footer="0.5118055555555555"/>
  <pageSetup horizontalDpi="300" verticalDpi="3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2017-11-11T08:23:07Z</cp:lastPrinted>
  <dcterms:created xsi:type="dcterms:W3CDTF">2017-11-11T08:25:07Z</dcterms:created>
  <dcterms:modified xsi:type="dcterms:W3CDTF">2017-12-02T17:59:05Z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