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tabRatio="911" activeTab="0"/>
  </bookViews>
  <sheets>
    <sheet name="Kolekcija žuti" sheetId="1" r:id="rId1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<sst xmlns="http://schemas.openxmlformats.org/spreadsheetml/2006/main" count="387" uniqueCount="141">
  <si>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</si>
  <si>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</si>
  <si>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</si>
  <si>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</si>
  <si>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</si>
  <si>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</si>
  <si>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</si>
  <si>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</si>
  <si>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</si>
  <si>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Tjok.Tr</t>
  </si>
  <si>
    <t>Impr</t>
  </si>
  <si>
    <t>Negat.</t>
  </si>
  <si>
    <t>A</t>
  </si>
  <si>
    <t>B</t>
  </si>
  <si>
    <t>C</t>
  </si>
  <si>
    <t>D</t>
  </si>
  <si>
    <t>122</t>
  </si>
  <si>
    <t>7</t>
  </si>
  <si>
    <t>18</t>
  </si>
  <si>
    <t>8</t>
  </si>
  <si>
    <t>115</t>
  </si>
  <si>
    <t>120</t>
  </si>
  <si>
    <t>144</t>
  </si>
  <si>
    <t>131</t>
  </si>
  <si>
    <t>/</t>
  </si>
  <si>
    <t>Broj prstena</t>
  </si>
  <si>
    <t>Ukupno</t>
  </si>
  <si>
    <t>Ukupno poena</t>
  </si>
  <si>
    <t>Mesto</t>
  </si>
  <si>
    <t>Vodene ture</t>
  </si>
  <si>
    <t>Harmonija</t>
  </si>
  <si>
    <t>Broj</t>
  </si>
  <si>
    <t>Broj drustva</t>
  </si>
  <si>
    <t>Oznaka kaveza</t>
  </si>
  <si>
    <t>Poeni</t>
  </si>
  <si>
    <t>Odgajivač: Kolekcija žuti</t>
  </si>
  <si>
    <t>Tomašik Janko</t>
  </si>
  <si>
    <t>51/1</t>
  </si>
  <si>
    <t>017</t>
  </si>
  <si>
    <t>028</t>
  </si>
  <si>
    <t>008</t>
  </si>
  <si>
    <t>039</t>
  </si>
  <si>
    <t>011</t>
  </si>
  <si>
    <t>035</t>
  </si>
  <si>
    <t>032</t>
  </si>
  <si>
    <t>051</t>
  </si>
  <si>
    <t>007</t>
  </si>
  <si>
    <t>033</t>
  </si>
  <si>
    <t>034</t>
  </si>
  <si>
    <t>038</t>
  </si>
  <si>
    <t>021</t>
  </si>
  <si>
    <t>013</t>
  </si>
  <si>
    <t>014</t>
  </si>
  <si>
    <t>002</t>
  </si>
  <si>
    <t>Borić Vasilije</t>
  </si>
  <si>
    <t>3/101</t>
  </si>
  <si>
    <t>020</t>
  </si>
  <si>
    <t>018</t>
  </si>
  <si>
    <t>003</t>
  </si>
  <si>
    <t>027</t>
  </si>
  <si>
    <t>016</t>
  </si>
  <si>
    <t>023</t>
  </si>
  <si>
    <t>Filipović Dalibor</t>
  </si>
  <si>
    <t>36/28</t>
  </si>
  <si>
    <t>128</t>
  </si>
  <si>
    <t>107</t>
  </si>
  <si>
    <t>065</t>
  </si>
  <si>
    <t>087</t>
  </si>
  <si>
    <t>071</t>
  </si>
  <si>
    <t>093</t>
  </si>
  <si>
    <t>043</t>
  </si>
  <si>
    <t>040</t>
  </si>
  <si>
    <t>030</t>
  </si>
  <si>
    <t>117</t>
  </si>
  <si>
    <t>067</t>
  </si>
  <si>
    <t>090</t>
  </si>
  <si>
    <t>101</t>
  </si>
  <si>
    <t>083</t>
  </si>
  <si>
    <t>001</t>
  </si>
  <si>
    <t>009</t>
  </si>
  <si>
    <t>45/</t>
  </si>
  <si>
    <t>015</t>
  </si>
  <si>
    <t>Stepanović Goran</t>
  </si>
  <si>
    <t>3/169</t>
  </si>
  <si>
    <t>129</t>
  </si>
  <si>
    <t>056</t>
  </si>
  <si>
    <t>104</t>
  </si>
  <si>
    <t>109</t>
  </si>
  <si>
    <t>081</t>
  </si>
  <si>
    <t>132</t>
  </si>
  <si>
    <t>095</t>
  </si>
  <si>
    <t>Vilašević Mustafa</t>
  </si>
  <si>
    <t>085</t>
  </si>
  <si>
    <t>024</t>
  </si>
  <si>
    <t>064</t>
  </si>
  <si>
    <t>058</t>
  </si>
  <si>
    <t>Prvulović Nenad</t>
  </si>
  <si>
    <t>48/39</t>
  </si>
  <si>
    <t>146</t>
  </si>
  <si>
    <t>160</t>
  </si>
  <si>
    <t>029</t>
  </si>
  <si>
    <t>050</t>
  </si>
  <si>
    <t>089</t>
  </si>
  <si>
    <t>049</t>
  </si>
  <si>
    <t>062</t>
  </si>
  <si>
    <t>079</t>
  </si>
  <si>
    <t>045</t>
  </si>
  <si>
    <t>166</t>
  </si>
  <si>
    <t>Gabriel Gorunescu</t>
  </si>
  <si>
    <t>17</t>
  </si>
  <si>
    <t>Tomić Radojica</t>
  </si>
  <si>
    <t>109/AU</t>
  </si>
  <si>
    <t>059</t>
  </si>
  <si>
    <t>041</t>
  </si>
  <si>
    <t>061</t>
  </si>
  <si>
    <t>005</t>
  </si>
  <si>
    <t>Vasić Nedeljko</t>
  </si>
  <si>
    <t>096</t>
  </si>
  <si>
    <t>084</t>
  </si>
  <si>
    <t>171</t>
  </si>
  <si>
    <t>130</t>
  </si>
  <si>
    <t>057</t>
  </si>
  <si>
    <t>070</t>
  </si>
  <si>
    <t>106</t>
  </si>
  <si>
    <t>006</t>
  </si>
  <si>
    <t>054</t>
  </si>
  <si>
    <t>036</t>
  </si>
  <si>
    <t>163</t>
  </si>
  <si>
    <t>Bojović Željko</t>
  </si>
  <si>
    <t>45/27</t>
  </si>
  <si>
    <t>143</t>
  </si>
  <si>
    <t>124</t>
  </si>
  <si>
    <t>187</t>
  </si>
  <si>
    <t>167</t>
  </si>
  <si>
    <t>169</t>
  </si>
  <si>
    <t>099</t>
  </si>
  <si>
    <t>097</t>
  </si>
  <si>
    <t>NC</t>
  </si>
  <si>
    <t>I</t>
  </si>
  <si>
    <t>III</t>
  </si>
  <si>
    <t>II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</si>
</sst>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"/>
  </numFmts>
  <fonts count="52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1"/>
      <color indexed="10"/>
      <name val="Agency FB"/>
      <family val="2"/>
    </font>
    <font>
      <b/>
      <sz val="10"/>
      <name val="Agency FB"/>
      <family val="2"/>
    </font>
    <font>
      <b/>
      <i/>
      <sz val="9"/>
      <name val="Arial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sz val="11"/>
      <name val="Agency FB"/>
      <family val="2"/>
    </font>
    <font>
      <b/>
      <sz val="11"/>
      <color indexed="8"/>
      <name val="Agency FB"/>
      <family val="2"/>
    </font>
    <font>
      <sz val="11"/>
      <color indexed="8"/>
      <name val="Agency FB"/>
      <family val="2"/>
    </font>
    <font>
      <sz val="12"/>
      <color indexed="10"/>
      <name val="Agency FB"/>
      <family val="2"/>
    </font>
    <font>
      <b/>
      <sz val="12"/>
      <color indexed="12"/>
      <name val="Agency FB"/>
      <family val="2"/>
    </font>
    <font>
      <b/>
      <sz val="12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gency FB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 vertical="center"/>
      <protection/>
    </xf>
    <xf numFmtId="49" fontId="1" fillId="0" borderId="0" xfId="46" applyNumberFormat="1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172" fontId="4" fillId="0" borderId="12" xfId="46" applyNumberFormat="1" applyFont="1" applyBorder="1" applyAlignment="1">
      <alignment horizontal="center" vertical="center"/>
      <protection/>
    </xf>
    <xf numFmtId="172" fontId="3" fillId="0" borderId="0" xfId="46" applyNumberFormat="1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49" fontId="1" fillId="33" borderId="13" xfId="46" applyNumberFormat="1" applyFont="1" applyFill="1" applyBorder="1" applyAlignment="1">
      <alignment horizontal="center" vertical="center"/>
      <protection/>
    </xf>
    <xf numFmtId="49" fontId="1" fillId="33" borderId="0" xfId="46" applyNumberFormat="1" applyFont="1" applyFill="1" applyBorder="1" applyAlignment="1">
      <alignment horizontal="center" vertical="center"/>
      <protection/>
    </xf>
    <xf numFmtId="0" fontId="3" fillId="34" borderId="14" xfId="46" applyFont="1" applyFill="1" applyBorder="1" applyAlignment="1">
      <alignment horizontal="center" vertical="center"/>
      <protection/>
    </xf>
    <xf numFmtId="49" fontId="1" fillId="33" borderId="15" xfId="46" applyNumberFormat="1" applyFont="1" applyFill="1" applyBorder="1" applyAlignment="1">
      <alignment horizontal="center" vertical="center"/>
      <protection/>
    </xf>
    <xf numFmtId="0" fontId="5" fillId="35" borderId="16" xfId="46" applyFont="1" applyFill="1" applyBorder="1" applyAlignment="1">
      <alignment horizontal="center" vertical="center"/>
      <protection/>
    </xf>
    <xf numFmtId="0" fontId="4" fillId="35" borderId="17" xfId="46" applyFont="1" applyFill="1" applyBorder="1" applyAlignment="1">
      <alignment horizontal="center" vertical="center"/>
      <protection/>
    </xf>
    <xf numFmtId="0" fontId="5" fillId="34" borderId="18" xfId="46" applyFont="1" applyFill="1" applyBorder="1" applyAlignment="1">
      <alignment/>
      <protection/>
    </xf>
    <xf numFmtId="0" fontId="5" fillId="34" borderId="18" xfId="46" applyFont="1" applyFill="1" applyBorder="1" applyAlignment="1">
      <alignment/>
      <protection/>
    </xf>
    <xf numFmtId="0" fontId="32" fillId="0" borderId="15" xfId="46" applyFont="1" applyBorder="1" applyAlignment="1">
      <alignment horizontal="center" vertical="center"/>
      <protection/>
    </xf>
    <xf numFmtId="49" fontId="2" fillId="36" borderId="19" xfId="46" applyNumberFormat="1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12" fillId="0" borderId="0" xfId="46" applyFont="1" applyBorder="1" applyAlignment="1">
      <alignment horizontal="center" vertical="center"/>
      <protection/>
    </xf>
    <xf numFmtId="0" fontId="13" fillId="0" borderId="20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center" vertical="center"/>
      <protection/>
    </xf>
    <xf numFmtId="0" fontId="12" fillId="0" borderId="15" xfId="46" applyFont="1" applyBorder="1" applyAlignment="1">
      <alignment horizontal="center" vertical="center"/>
      <protection/>
    </xf>
    <xf numFmtId="0" fontId="13" fillId="0" borderId="17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12" fillId="0" borderId="13" xfId="46" applyFont="1" applyBorder="1" applyAlignment="1">
      <alignment horizontal="center" vertical="center"/>
      <protection/>
    </xf>
    <xf numFmtId="0" fontId="13" fillId="0" borderId="21" xfId="46" applyFont="1" applyBorder="1" applyAlignment="1">
      <alignment horizontal="center" vertical="center"/>
      <protection/>
    </xf>
    <xf numFmtId="0" fontId="8" fillId="0" borderId="21" xfId="46" applyFont="1" applyFill="1" applyBorder="1" applyAlignment="1">
      <alignment horizontal="center"/>
      <protection/>
    </xf>
    <xf numFmtId="0" fontId="8" fillId="0" borderId="20" xfId="46" applyFont="1" applyFill="1" applyBorder="1" applyAlignment="1">
      <alignment horizontal="center"/>
      <protection/>
    </xf>
    <xf numFmtId="0" fontId="14" fillId="34" borderId="17" xfId="46" applyFont="1" applyFill="1" applyBorder="1" applyAlignment="1">
      <alignment horizontal="center"/>
      <protection/>
    </xf>
    <xf numFmtId="0" fontId="32" fillId="34" borderId="19" xfId="46" applyFont="1" applyFill="1" applyBorder="1" applyAlignment="1">
      <alignment horizontal="center" vertical="center"/>
      <protection/>
    </xf>
    <xf numFmtId="0" fontId="33" fillId="0" borderId="19" xfId="46" applyFont="1" applyBorder="1" applyAlignment="1">
      <alignment horizontal="center" vertical="center"/>
      <protection/>
    </xf>
    <xf numFmtId="0" fontId="32" fillId="0" borderId="19" xfId="46" applyFont="1" applyBorder="1" applyAlignment="1">
      <alignment horizontal="center" vertical="center"/>
      <protection/>
    </xf>
    <xf numFmtId="0" fontId="4" fillId="34" borderId="19" xfId="46" applyFont="1" applyFill="1" applyBorder="1" applyAlignment="1">
      <alignment horizontal="center" vertical="center"/>
      <protection/>
    </xf>
    <xf numFmtId="0" fontId="5" fillId="35" borderId="19" xfId="46" applyFont="1" applyFill="1" applyBorder="1" applyAlignment="1">
      <alignment horizontal="center" vertical="center"/>
      <protection/>
    </xf>
    <xf numFmtId="0" fontId="2" fillId="33" borderId="15" xfId="46" applyFont="1" applyFill="1" applyBorder="1" applyAlignment="1">
      <alignment horizontal="center" vertical="center"/>
      <protection/>
    </xf>
    <xf numFmtId="0" fontId="10" fillId="34" borderId="19" xfId="46" applyFont="1" applyFill="1" applyBorder="1" applyAlignment="1">
      <alignment horizontal="center" vertical="center"/>
      <protection/>
    </xf>
    <xf numFmtId="0" fontId="11" fillId="34" borderId="19" xfId="46" applyFont="1" applyFill="1" applyBorder="1" applyAlignment="1">
      <alignment horizontal="center" vertical="center"/>
      <protection/>
    </xf>
    <xf numFmtId="0" fontId="9" fillId="34" borderId="19" xfId="46" applyFont="1" applyFill="1" applyBorder="1" applyAlignment="1">
      <alignment horizontal="center" vertical="center"/>
      <protection/>
    </xf>
    <xf numFmtId="0" fontId="51" fillId="34" borderId="19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="110" zoomScaleNormal="110" zoomScalePageLayoutView="0" workbookViewId="0" topLeftCell="A1">
      <pane ySplit="1" topLeftCell="A17" activePane="bottomLeft" state="frozen"/>
      <selection pane="topLeft" activeCell="A1" sqref="A1"/>
      <selection pane="bottomLeft" activeCell="W146" sqref="W146"/>
    </sheetView>
  </sheetViews>
  <sheetFormatPr defaultColWidth="9.140625" defaultRowHeight="15.75" customHeight="1"/>
  <cols>
    <col min="1" max="1" width="5.00390625" style="1" customWidth="1"/>
    <col min="2" max="2" width="18.57421875" style="2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4" customWidth="1"/>
    <col min="18" max="18" width="4.28125" style="1" customWidth="1"/>
    <col min="19" max="19" width="4.28125" style="5" customWidth="1"/>
    <col min="20" max="20" width="5.421875" style="6" customWidth="1"/>
    <col min="21" max="21" width="11.28125" style="7" customWidth="1"/>
    <col min="22" max="16384" width="9.140625" style="1" customWidth="1"/>
  </cols>
  <sheetData>
    <row r="1" spans="1:22" s="18" customFormat="1" ht="15.75" customHeight="1">
      <c r="A1" s="8" t="s">
        <v>31</v>
      </c>
      <c r="B1" s="9" t="s">
        <v>35</v>
      </c>
      <c r="C1" s="10" t="s">
        <v>32</v>
      </c>
      <c r="D1" s="11" t="s">
        <v>25</v>
      </c>
      <c r="E1" s="11" t="s">
        <v>33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8</v>
      </c>
      <c r="O1" s="12" t="s">
        <v>9</v>
      </c>
      <c r="P1" s="12" t="s">
        <v>10</v>
      </c>
      <c r="Q1" s="13" t="s">
        <v>11</v>
      </c>
      <c r="R1" s="14" t="s">
        <v>34</v>
      </c>
      <c r="S1" s="14" t="s">
        <v>27</v>
      </c>
      <c r="T1" s="15" t="s">
        <v>28</v>
      </c>
      <c r="U1" s="16" t="s">
        <v>29</v>
      </c>
      <c r="V1" s="17"/>
    </row>
    <row r="2" spans="1:21" ht="15.75" customHeight="1">
      <c r="A2" s="41">
        <v>1</v>
      </c>
      <c r="B2" s="42" t="s">
        <v>36</v>
      </c>
      <c r="C2" s="43" t="s">
        <v>37</v>
      </c>
      <c r="D2" s="28" t="s">
        <v>39</v>
      </c>
      <c r="E2" s="19" t="s">
        <v>12</v>
      </c>
      <c r="F2" s="29">
        <v>5</v>
      </c>
      <c r="G2" s="29">
        <v>4</v>
      </c>
      <c r="H2" s="29"/>
      <c r="I2" s="29">
        <v>2</v>
      </c>
      <c r="J2" s="29">
        <v>4</v>
      </c>
      <c r="K2" s="29">
        <v>4</v>
      </c>
      <c r="L2" s="29">
        <v>3</v>
      </c>
      <c r="M2" s="29">
        <v>3</v>
      </c>
      <c r="N2" s="29">
        <v>3</v>
      </c>
      <c r="O2" s="29">
        <v>2</v>
      </c>
      <c r="P2" s="29">
        <v>1</v>
      </c>
      <c r="Q2" s="30"/>
      <c r="R2" s="31">
        <f>IF(D2="","",SUM(F2:P2)-(Q2))*3</f>
        <v>93</v>
      </c>
      <c r="S2" s="25" t="s">
        <v>30</v>
      </c>
      <c r="T2" s="44"/>
      <c r="U2" s="38">
        <f>SUM(F2:H2)</f>
        <v>9</v>
      </c>
    </row>
    <row r="3" spans="1:21" ht="15.75" customHeight="1">
      <c r="A3" s="41"/>
      <c r="B3" s="42"/>
      <c r="C3" s="43"/>
      <c r="D3" s="28" t="s">
        <v>40</v>
      </c>
      <c r="E3" s="20" t="s">
        <v>13</v>
      </c>
      <c r="F3" s="29">
        <v>5</v>
      </c>
      <c r="G3" s="29">
        <v>5</v>
      </c>
      <c r="H3" s="29"/>
      <c r="I3" s="29">
        <v>3</v>
      </c>
      <c r="J3" s="29">
        <v>4</v>
      </c>
      <c r="K3" s="29">
        <v>4</v>
      </c>
      <c r="L3" s="29">
        <v>3</v>
      </c>
      <c r="M3" s="29">
        <v>4</v>
      </c>
      <c r="N3" s="29">
        <v>4</v>
      </c>
      <c r="O3" s="29">
        <v>2</v>
      </c>
      <c r="P3" s="29">
        <v>1</v>
      </c>
      <c r="Q3" s="30"/>
      <c r="R3" s="31">
        <f>IF(D3="","",SUM(F3:P3)-(Q3))*3</f>
        <v>105</v>
      </c>
      <c r="S3" s="21"/>
      <c r="T3" s="44"/>
      <c r="U3" s="39">
        <f>SUM(F3:H3)</f>
        <v>10</v>
      </c>
    </row>
    <row r="4" spans="1:21" ht="15.75" customHeight="1">
      <c r="A4" s="41"/>
      <c r="B4" s="42"/>
      <c r="C4" s="43"/>
      <c r="D4" s="28" t="s">
        <v>41</v>
      </c>
      <c r="E4" s="20" t="s">
        <v>14</v>
      </c>
      <c r="F4" s="29">
        <v>5</v>
      </c>
      <c r="G4" s="29">
        <v>4</v>
      </c>
      <c r="H4" s="29"/>
      <c r="I4" s="29">
        <v>2</v>
      </c>
      <c r="J4" s="29">
        <v>5</v>
      </c>
      <c r="K4" s="29">
        <v>4</v>
      </c>
      <c r="L4" s="29">
        <v>3</v>
      </c>
      <c r="M4" s="29">
        <v>4</v>
      </c>
      <c r="N4" s="29">
        <v>3</v>
      </c>
      <c r="O4" s="29">
        <v>2</v>
      </c>
      <c r="P4" s="29">
        <v>1</v>
      </c>
      <c r="Q4" s="30"/>
      <c r="R4" s="31">
        <f>IF(D4="","",SUM(F4:P4)-(Q4))*3</f>
        <v>99</v>
      </c>
      <c r="S4" s="45">
        <f>SUM(R2:R5)+S3</f>
        <v>390</v>
      </c>
      <c r="T4" s="45"/>
      <c r="U4" s="39">
        <f>SUM(F4:H4)</f>
        <v>9</v>
      </c>
    </row>
    <row r="5" spans="1:21" ht="15.75" customHeight="1">
      <c r="A5" s="41"/>
      <c r="B5" s="42"/>
      <c r="C5" s="43"/>
      <c r="D5" s="28" t="s">
        <v>42</v>
      </c>
      <c r="E5" s="22" t="s">
        <v>15</v>
      </c>
      <c r="F5" s="32">
        <v>5</v>
      </c>
      <c r="G5" s="32">
        <v>4</v>
      </c>
      <c r="H5" s="32"/>
      <c r="I5" s="32">
        <v>2</v>
      </c>
      <c r="J5" s="32">
        <v>4</v>
      </c>
      <c r="K5" s="32">
        <v>4</v>
      </c>
      <c r="L5" s="32">
        <v>3</v>
      </c>
      <c r="M5" s="32">
        <v>3</v>
      </c>
      <c r="N5" s="32">
        <v>3</v>
      </c>
      <c r="O5" s="32">
        <v>2</v>
      </c>
      <c r="P5" s="32">
        <v>1</v>
      </c>
      <c r="Q5" s="33"/>
      <c r="R5" s="34">
        <f>IF(D5="","",SUM(F5:P5)-(Q5))*3</f>
        <v>93</v>
      </c>
      <c r="S5" s="45"/>
      <c r="T5" s="45"/>
      <c r="U5" s="39">
        <f>SUM(F5:H5)</f>
        <v>9</v>
      </c>
    </row>
    <row r="6" spans="1:21" ht="15.75" customHeight="1">
      <c r="A6" s="41"/>
      <c r="B6" s="42"/>
      <c r="C6" s="27"/>
      <c r="D6" s="46" t="s">
        <v>26</v>
      </c>
      <c r="E6" s="46"/>
      <c r="F6" s="32">
        <f aca="true" t="shared" si="0" ref="F6:P6">SUM(F2:F5)</f>
        <v>20</v>
      </c>
      <c r="G6" s="32">
        <f t="shared" si="0"/>
        <v>17</v>
      </c>
      <c r="H6" s="32">
        <f t="shared" si="0"/>
        <v>0</v>
      </c>
      <c r="I6" s="32">
        <f t="shared" si="0"/>
        <v>9</v>
      </c>
      <c r="J6" s="32">
        <f t="shared" si="0"/>
        <v>17</v>
      </c>
      <c r="K6" s="32">
        <f t="shared" si="0"/>
        <v>16</v>
      </c>
      <c r="L6" s="32">
        <f t="shared" si="0"/>
        <v>12</v>
      </c>
      <c r="M6" s="32">
        <f t="shared" si="0"/>
        <v>14</v>
      </c>
      <c r="N6" s="32">
        <f t="shared" si="0"/>
        <v>13</v>
      </c>
      <c r="O6" s="32">
        <f t="shared" si="0"/>
        <v>8</v>
      </c>
      <c r="P6" s="32">
        <f t="shared" si="0"/>
        <v>4</v>
      </c>
      <c r="Q6" s="32"/>
      <c r="R6" s="32"/>
      <c r="S6" s="23"/>
      <c r="T6" s="24"/>
      <c r="U6" s="40">
        <f>SUM(U2:U5)</f>
        <v>37</v>
      </c>
    </row>
    <row r="7" spans="1:21" ht="15.75" customHeight="1">
      <c r="A7" s="41">
        <v>2</v>
      </c>
      <c r="B7" s="42" t="s">
        <v>36</v>
      </c>
      <c r="C7" s="43" t="s">
        <v>37</v>
      </c>
      <c r="D7" s="28" t="s">
        <v>43</v>
      </c>
      <c r="E7" s="19" t="s">
        <v>12</v>
      </c>
      <c r="F7" s="35">
        <v>6</v>
      </c>
      <c r="G7" s="35">
        <v>5</v>
      </c>
      <c r="H7" s="35">
        <v>3</v>
      </c>
      <c r="I7" s="35">
        <v>2</v>
      </c>
      <c r="J7" s="35">
        <v>4</v>
      </c>
      <c r="K7" s="35">
        <v>5</v>
      </c>
      <c r="L7" s="35">
        <v>2</v>
      </c>
      <c r="M7" s="35">
        <v>3</v>
      </c>
      <c r="N7" s="35">
        <v>3</v>
      </c>
      <c r="O7" s="35">
        <v>3</v>
      </c>
      <c r="P7" s="35">
        <v>1</v>
      </c>
      <c r="Q7" s="36"/>
      <c r="R7" s="37">
        <f>IF(D7="","",SUM(F7:P7)-(Q7))*3</f>
        <v>111</v>
      </c>
      <c r="S7" s="26" t="s">
        <v>30</v>
      </c>
      <c r="T7" s="44"/>
      <c r="U7" s="38">
        <f>SUM(F7:H7)</f>
        <v>14</v>
      </c>
    </row>
    <row r="8" spans="1:21" ht="15.75" customHeight="1">
      <c r="A8" s="41"/>
      <c r="B8" s="42"/>
      <c r="C8" s="43"/>
      <c r="D8" s="28" t="s">
        <v>44</v>
      </c>
      <c r="E8" s="20" t="s">
        <v>13</v>
      </c>
      <c r="F8" s="29">
        <v>5</v>
      </c>
      <c r="G8" s="29">
        <v>4</v>
      </c>
      <c r="H8" s="29">
        <v>3</v>
      </c>
      <c r="I8" s="29">
        <v>2</v>
      </c>
      <c r="J8" s="29">
        <v>4</v>
      </c>
      <c r="K8" s="29">
        <v>4</v>
      </c>
      <c r="L8" s="29">
        <v>3</v>
      </c>
      <c r="M8" s="29">
        <v>2</v>
      </c>
      <c r="N8" s="29">
        <v>3</v>
      </c>
      <c r="O8" s="29">
        <v>3</v>
      </c>
      <c r="P8" s="29">
        <v>1</v>
      </c>
      <c r="Q8" s="30"/>
      <c r="R8" s="37">
        <f>IF(D8="","",SUM(F8:P8)-(Q8))*3</f>
        <v>102</v>
      </c>
      <c r="S8" s="21"/>
      <c r="T8" s="44"/>
      <c r="U8" s="39">
        <f>SUM(F8:H8)</f>
        <v>12</v>
      </c>
    </row>
    <row r="9" spans="1:21" ht="15.75" customHeight="1">
      <c r="A9" s="41"/>
      <c r="B9" s="42"/>
      <c r="C9" s="43"/>
      <c r="D9" s="28" t="s">
        <v>45</v>
      </c>
      <c r="E9" s="20" t="s">
        <v>14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7" t="s">
        <v>137</v>
      </c>
      <c r="S9" s="45">
        <f>SUM(R7:R10)+S8</f>
        <v>297</v>
      </c>
      <c r="T9" s="45"/>
      <c r="U9" s="39">
        <f>SUM(F9:H9)</f>
        <v>0</v>
      </c>
    </row>
    <row r="10" spans="1:21" ht="15.75" customHeight="1">
      <c r="A10" s="41"/>
      <c r="B10" s="42"/>
      <c r="C10" s="43"/>
      <c r="D10" s="28" t="s">
        <v>46</v>
      </c>
      <c r="E10" s="22" t="s">
        <v>15</v>
      </c>
      <c r="F10" s="32">
        <v>5</v>
      </c>
      <c r="G10" s="32">
        <v>3</v>
      </c>
      <c r="H10" s="32"/>
      <c r="I10" s="32">
        <v>2</v>
      </c>
      <c r="J10" s="32">
        <v>3</v>
      </c>
      <c r="K10" s="32">
        <v>4</v>
      </c>
      <c r="L10" s="32">
        <v>3</v>
      </c>
      <c r="M10" s="32">
        <v>3</v>
      </c>
      <c r="N10" s="32">
        <v>3</v>
      </c>
      <c r="O10" s="32">
        <v>2</v>
      </c>
      <c r="P10" s="32"/>
      <c r="Q10" s="33"/>
      <c r="R10" s="37">
        <f>IF(D10="","",SUM(F10:P10)-(Q10))*3</f>
        <v>84</v>
      </c>
      <c r="S10" s="45"/>
      <c r="T10" s="45"/>
      <c r="U10" s="39">
        <f>SUM(F10:H10)</f>
        <v>8</v>
      </c>
    </row>
    <row r="11" spans="1:21" ht="15.75" customHeight="1">
      <c r="A11" s="41"/>
      <c r="B11" s="42"/>
      <c r="C11" s="27"/>
      <c r="D11" s="46" t="s">
        <v>26</v>
      </c>
      <c r="E11" s="46"/>
      <c r="F11" s="32">
        <f aca="true" t="shared" si="1" ref="F11:P11">SUM(F7:F10)</f>
        <v>16</v>
      </c>
      <c r="G11" s="32">
        <f t="shared" si="1"/>
        <v>12</v>
      </c>
      <c r="H11" s="32">
        <f t="shared" si="1"/>
        <v>6</v>
      </c>
      <c r="I11" s="32">
        <f t="shared" si="1"/>
        <v>6</v>
      </c>
      <c r="J11" s="32">
        <f t="shared" si="1"/>
        <v>11</v>
      </c>
      <c r="K11" s="32">
        <f t="shared" si="1"/>
        <v>13</v>
      </c>
      <c r="L11" s="32">
        <f t="shared" si="1"/>
        <v>8</v>
      </c>
      <c r="M11" s="32">
        <f t="shared" si="1"/>
        <v>8</v>
      </c>
      <c r="N11" s="32">
        <f t="shared" si="1"/>
        <v>9</v>
      </c>
      <c r="O11" s="32">
        <f t="shared" si="1"/>
        <v>8</v>
      </c>
      <c r="P11" s="32">
        <f t="shared" si="1"/>
        <v>2</v>
      </c>
      <c r="Q11" s="32"/>
      <c r="R11" s="32"/>
      <c r="S11" s="23"/>
      <c r="T11" s="24"/>
      <c r="U11" s="40">
        <f>SUM(U7:U10)</f>
        <v>34</v>
      </c>
    </row>
    <row r="12" spans="1:21" ht="15.75" customHeight="1">
      <c r="A12" s="41">
        <v>3</v>
      </c>
      <c r="B12" s="42" t="s">
        <v>36</v>
      </c>
      <c r="C12" s="43" t="s">
        <v>37</v>
      </c>
      <c r="D12" s="28" t="s">
        <v>47</v>
      </c>
      <c r="E12" s="19" t="s">
        <v>12</v>
      </c>
      <c r="F12" s="35">
        <v>6</v>
      </c>
      <c r="G12" s="35">
        <v>5</v>
      </c>
      <c r="H12" s="35"/>
      <c r="I12" s="35">
        <v>3</v>
      </c>
      <c r="J12" s="35">
        <v>3</v>
      </c>
      <c r="K12" s="35">
        <v>4</v>
      </c>
      <c r="L12" s="35">
        <v>3</v>
      </c>
      <c r="M12" s="35">
        <v>2</v>
      </c>
      <c r="N12" s="35">
        <v>3</v>
      </c>
      <c r="O12" s="35">
        <v>2</v>
      </c>
      <c r="P12" s="35">
        <v>1</v>
      </c>
      <c r="Q12" s="36"/>
      <c r="R12" s="37">
        <f>IF(D12="","",SUM(F12:P12)-(Q12))*3</f>
        <v>96</v>
      </c>
      <c r="S12" s="26" t="s">
        <v>30</v>
      </c>
      <c r="T12" s="44"/>
      <c r="U12" s="38">
        <f>SUM(F12:H12)</f>
        <v>11</v>
      </c>
    </row>
    <row r="13" spans="1:21" ht="15.75" customHeight="1">
      <c r="A13" s="41"/>
      <c r="B13" s="42"/>
      <c r="C13" s="43"/>
      <c r="D13" s="28" t="s">
        <v>48</v>
      </c>
      <c r="E13" s="20" t="s">
        <v>13</v>
      </c>
      <c r="F13" s="29">
        <v>6</v>
      </c>
      <c r="G13" s="29">
        <v>4</v>
      </c>
      <c r="H13" s="29"/>
      <c r="I13" s="29">
        <v>4</v>
      </c>
      <c r="J13" s="29">
        <v>3</v>
      </c>
      <c r="K13" s="29">
        <v>5</v>
      </c>
      <c r="L13" s="29">
        <v>3</v>
      </c>
      <c r="M13" s="29">
        <v>3</v>
      </c>
      <c r="N13" s="29">
        <v>3</v>
      </c>
      <c r="O13" s="29">
        <v>2</v>
      </c>
      <c r="P13" s="29">
        <v>1</v>
      </c>
      <c r="Q13" s="30"/>
      <c r="R13" s="37">
        <f>IF(D13="","",SUM(F13:P13)-(Q13))*3</f>
        <v>102</v>
      </c>
      <c r="S13" s="21"/>
      <c r="T13" s="44"/>
      <c r="U13" s="39">
        <f>SUM(F13:H13)</f>
        <v>10</v>
      </c>
    </row>
    <row r="14" spans="1:21" ht="15.75" customHeight="1">
      <c r="A14" s="41"/>
      <c r="B14" s="42"/>
      <c r="C14" s="43"/>
      <c r="D14" s="28" t="s">
        <v>49</v>
      </c>
      <c r="E14" s="20" t="s">
        <v>14</v>
      </c>
      <c r="F14" s="29">
        <v>7</v>
      </c>
      <c r="G14" s="29">
        <v>5</v>
      </c>
      <c r="H14" s="29"/>
      <c r="I14" s="29">
        <v>3</v>
      </c>
      <c r="J14" s="29">
        <v>4</v>
      </c>
      <c r="K14" s="29">
        <v>4</v>
      </c>
      <c r="L14" s="29">
        <v>3</v>
      </c>
      <c r="M14" s="29">
        <v>3</v>
      </c>
      <c r="N14" s="29">
        <v>4</v>
      </c>
      <c r="O14" s="29">
        <v>2</v>
      </c>
      <c r="P14" s="29">
        <v>2</v>
      </c>
      <c r="Q14" s="30"/>
      <c r="R14" s="37">
        <f>IF(D14="","",SUM(F14:P14)-(Q14))*3</f>
        <v>111</v>
      </c>
      <c r="S14" s="45">
        <f>SUM(R12:R15)+S13</f>
        <v>399</v>
      </c>
      <c r="T14" s="45"/>
      <c r="U14" s="39">
        <f>SUM(F14:H14)</f>
        <v>12</v>
      </c>
    </row>
    <row r="15" spans="1:21" ht="15.75" customHeight="1">
      <c r="A15" s="41"/>
      <c r="B15" s="42"/>
      <c r="C15" s="43"/>
      <c r="D15" s="28" t="s">
        <v>50</v>
      </c>
      <c r="E15" s="22" t="s">
        <v>15</v>
      </c>
      <c r="F15" s="32">
        <v>5</v>
      </c>
      <c r="G15" s="32">
        <v>4</v>
      </c>
      <c r="H15" s="32"/>
      <c r="I15" s="32">
        <v>3</v>
      </c>
      <c r="J15" s="32">
        <v>4</v>
      </c>
      <c r="K15" s="32">
        <v>4</v>
      </c>
      <c r="L15" s="32">
        <v>3</v>
      </c>
      <c r="M15" s="32">
        <v>2</v>
      </c>
      <c r="N15" s="32">
        <v>3</v>
      </c>
      <c r="O15" s="32">
        <v>2</v>
      </c>
      <c r="P15" s="32"/>
      <c r="Q15" s="33"/>
      <c r="R15" s="37">
        <f>IF(D15="","",SUM(F15:P15)-(Q15))*3</f>
        <v>90</v>
      </c>
      <c r="S15" s="45"/>
      <c r="T15" s="45"/>
      <c r="U15" s="39">
        <f>SUM(F15:H15)</f>
        <v>9</v>
      </c>
    </row>
    <row r="16" spans="1:21" ht="15.75" customHeight="1">
      <c r="A16" s="41"/>
      <c r="B16" s="42"/>
      <c r="C16" s="27"/>
      <c r="D16" s="46" t="s">
        <v>26</v>
      </c>
      <c r="E16" s="46"/>
      <c r="F16" s="32">
        <f aca="true" t="shared" si="2" ref="F16:P16">SUM(F12:F15)</f>
        <v>24</v>
      </c>
      <c r="G16" s="32">
        <f t="shared" si="2"/>
        <v>18</v>
      </c>
      <c r="H16" s="32">
        <f t="shared" si="2"/>
        <v>0</v>
      </c>
      <c r="I16" s="32">
        <f t="shared" si="2"/>
        <v>13</v>
      </c>
      <c r="J16" s="32">
        <f t="shared" si="2"/>
        <v>14</v>
      </c>
      <c r="K16" s="32">
        <f t="shared" si="2"/>
        <v>17</v>
      </c>
      <c r="L16" s="32">
        <f t="shared" si="2"/>
        <v>12</v>
      </c>
      <c r="M16" s="32">
        <f t="shared" si="2"/>
        <v>10</v>
      </c>
      <c r="N16" s="32">
        <f t="shared" si="2"/>
        <v>13</v>
      </c>
      <c r="O16" s="32">
        <f t="shared" si="2"/>
        <v>8</v>
      </c>
      <c r="P16" s="32">
        <f t="shared" si="2"/>
        <v>4</v>
      </c>
      <c r="Q16" s="32"/>
      <c r="R16" s="32"/>
      <c r="S16" s="23"/>
      <c r="T16" s="24"/>
      <c r="U16" s="40">
        <f>SUM(U12:U15)</f>
        <v>42</v>
      </c>
    </row>
    <row r="17" spans="1:21" ht="15.75" customHeight="1">
      <c r="A17" s="41">
        <v>4</v>
      </c>
      <c r="B17" s="42" t="s">
        <v>54</v>
      </c>
      <c r="C17" s="43" t="s">
        <v>55</v>
      </c>
      <c r="D17" s="28" t="s">
        <v>53</v>
      </c>
      <c r="E17" s="19" t="s">
        <v>12</v>
      </c>
      <c r="F17" s="35"/>
      <c r="G17" s="35">
        <v>3</v>
      </c>
      <c r="H17" s="35">
        <v>3</v>
      </c>
      <c r="I17" s="35">
        <v>3</v>
      </c>
      <c r="J17" s="35">
        <v>4</v>
      </c>
      <c r="K17" s="35">
        <v>4</v>
      </c>
      <c r="L17" s="35">
        <v>3</v>
      </c>
      <c r="M17" s="35">
        <v>3</v>
      </c>
      <c r="N17" s="35">
        <v>3</v>
      </c>
      <c r="O17" s="35">
        <v>3</v>
      </c>
      <c r="P17" s="35"/>
      <c r="Q17" s="36"/>
      <c r="R17" s="37">
        <f>IF(D17="","",SUM(F17:P17)-(Q17))*3</f>
        <v>87</v>
      </c>
      <c r="S17" s="26" t="s">
        <v>30</v>
      </c>
      <c r="T17" s="47"/>
      <c r="U17" s="38">
        <f>SUM(F17:H17)</f>
        <v>6</v>
      </c>
    </row>
    <row r="18" spans="1:21" ht="15.75" customHeight="1">
      <c r="A18" s="41"/>
      <c r="B18" s="42"/>
      <c r="C18" s="43"/>
      <c r="D18" s="28" t="s">
        <v>56</v>
      </c>
      <c r="E18" s="20" t="s">
        <v>13</v>
      </c>
      <c r="F18" s="29"/>
      <c r="G18" s="29">
        <v>3</v>
      </c>
      <c r="H18" s="29">
        <v>3</v>
      </c>
      <c r="I18" s="29">
        <v>2</v>
      </c>
      <c r="J18" s="29">
        <v>3</v>
      </c>
      <c r="K18" s="29">
        <v>5</v>
      </c>
      <c r="L18" s="29">
        <v>4</v>
      </c>
      <c r="M18" s="29">
        <v>3</v>
      </c>
      <c r="N18" s="29">
        <v>3</v>
      </c>
      <c r="O18" s="29">
        <v>3</v>
      </c>
      <c r="P18" s="29"/>
      <c r="Q18" s="30"/>
      <c r="R18" s="37">
        <f>IF(D18="","",SUM(F18:P18)-(Q18))*3</f>
        <v>87</v>
      </c>
      <c r="S18" s="21"/>
      <c r="T18" s="47"/>
      <c r="U18" s="39">
        <f>SUM(F18:H18)</f>
        <v>6</v>
      </c>
    </row>
    <row r="19" spans="1:21" ht="15.75" customHeight="1">
      <c r="A19" s="41"/>
      <c r="B19" s="42"/>
      <c r="C19" s="43"/>
      <c r="D19" s="28" t="s">
        <v>52</v>
      </c>
      <c r="E19" s="20" t="s">
        <v>14</v>
      </c>
      <c r="F19" s="29"/>
      <c r="G19" s="29">
        <v>3</v>
      </c>
      <c r="H19" s="29">
        <v>3</v>
      </c>
      <c r="I19" s="29">
        <v>3</v>
      </c>
      <c r="J19" s="29">
        <v>3</v>
      </c>
      <c r="K19" s="29">
        <v>4</v>
      </c>
      <c r="L19" s="29">
        <v>2</v>
      </c>
      <c r="M19" s="29">
        <v>2</v>
      </c>
      <c r="N19" s="29">
        <v>3</v>
      </c>
      <c r="O19" s="29">
        <v>3</v>
      </c>
      <c r="P19" s="29"/>
      <c r="Q19" s="30"/>
      <c r="R19" s="37">
        <f>IF(D19="","",SUM(F19:P19)-(Q19))*3</f>
        <v>78</v>
      </c>
      <c r="S19" s="45">
        <f>SUM(R17:R20)+S18</f>
        <v>342</v>
      </c>
      <c r="T19" s="45"/>
      <c r="U19" s="39">
        <f>SUM(F19:H19)</f>
        <v>6</v>
      </c>
    </row>
    <row r="20" spans="1:21" ht="15.75" customHeight="1">
      <c r="A20" s="41"/>
      <c r="B20" s="42"/>
      <c r="C20" s="43"/>
      <c r="D20" s="28" t="s">
        <v>57</v>
      </c>
      <c r="E20" s="22" t="s">
        <v>15</v>
      </c>
      <c r="F20" s="32"/>
      <c r="G20" s="32">
        <v>3</v>
      </c>
      <c r="H20" s="32">
        <v>3</v>
      </c>
      <c r="I20" s="32">
        <v>3</v>
      </c>
      <c r="J20" s="32">
        <v>4</v>
      </c>
      <c r="K20" s="32">
        <v>5</v>
      </c>
      <c r="L20" s="32">
        <v>3</v>
      </c>
      <c r="M20" s="32">
        <v>3</v>
      </c>
      <c r="N20" s="32">
        <v>3</v>
      </c>
      <c r="O20" s="32">
        <v>3</v>
      </c>
      <c r="P20" s="32"/>
      <c r="Q20" s="33"/>
      <c r="R20" s="37">
        <f>IF(D20="","",SUM(F20:P20)-(Q20))*3</f>
        <v>90</v>
      </c>
      <c r="S20" s="45"/>
      <c r="T20" s="45"/>
      <c r="U20" s="39">
        <f>SUM(F20:H20)</f>
        <v>6</v>
      </c>
    </row>
    <row r="21" spans="1:21" ht="15.75" customHeight="1">
      <c r="A21" s="41"/>
      <c r="B21" s="42"/>
      <c r="C21" s="27"/>
      <c r="D21" s="46" t="s">
        <v>26</v>
      </c>
      <c r="E21" s="46"/>
      <c r="F21" s="32">
        <f aca="true" t="shared" si="3" ref="F21:P21">SUM(F17:F20)</f>
        <v>0</v>
      </c>
      <c r="G21" s="32">
        <f t="shared" si="3"/>
        <v>12</v>
      </c>
      <c r="H21" s="32">
        <f t="shared" si="3"/>
        <v>12</v>
      </c>
      <c r="I21" s="32">
        <f t="shared" si="3"/>
        <v>11</v>
      </c>
      <c r="J21" s="32">
        <f t="shared" si="3"/>
        <v>14</v>
      </c>
      <c r="K21" s="32">
        <f t="shared" si="3"/>
        <v>18</v>
      </c>
      <c r="L21" s="32">
        <f t="shared" si="3"/>
        <v>12</v>
      </c>
      <c r="M21" s="32">
        <f t="shared" si="3"/>
        <v>11</v>
      </c>
      <c r="N21" s="32">
        <f t="shared" si="3"/>
        <v>12</v>
      </c>
      <c r="O21" s="32">
        <f t="shared" si="3"/>
        <v>12</v>
      </c>
      <c r="P21" s="32">
        <f t="shared" si="3"/>
        <v>0</v>
      </c>
      <c r="Q21" s="32"/>
      <c r="R21" s="32"/>
      <c r="S21" s="23"/>
      <c r="T21" s="24"/>
      <c r="U21" s="40">
        <f>SUM(U17:U20)</f>
        <v>24</v>
      </c>
    </row>
    <row r="22" spans="1:21" ht="15.75" customHeight="1">
      <c r="A22" s="41">
        <v>5</v>
      </c>
      <c r="B22" s="42" t="s">
        <v>62</v>
      </c>
      <c r="C22" s="43" t="s">
        <v>63</v>
      </c>
      <c r="D22" s="28" t="s">
        <v>60</v>
      </c>
      <c r="E22" s="19" t="s">
        <v>12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7" t="s">
        <v>137</v>
      </c>
      <c r="S22" s="26" t="s">
        <v>30</v>
      </c>
      <c r="T22" s="47"/>
      <c r="U22" s="38">
        <f>SUM(F22:H22)</f>
        <v>0</v>
      </c>
    </row>
    <row r="23" spans="1:21" ht="15.75" customHeight="1">
      <c r="A23" s="41"/>
      <c r="B23" s="42"/>
      <c r="C23" s="43"/>
      <c r="D23" s="28" t="s">
        <v>64</v>
      </c>
      <c r="E23" s="20" t="s">
        <v>13</v>
      </c>
      <c r="F23" s="29">
        <v>5</v>
      </c>
      <c r="G23" s="29">
        <v>2</v>
      </c>
      <c r="H23" s="29">
        <v>2</v>
      </c>
      <c r="I23" s="29">
        <v>3</v>
      </c>
      <c r="J23" s="29">
        <v>4</v>
      </c>
      <c r="K23" s="29">
        <v>3</v>
      </c>
      <c r="L23" s="29">
        <v>3</v>
      </c>
      <c r="M23" s="29">
        <v>3</v>
      </c>
      <c r="N23" s="29">
        <v>2</v>
      </c>
      <c r="O23" s="29"/>
      <c r="P23" s="29"/>
      <c r="Q23" s="30"/>
      <c r="R23" s="37">
        <f>IF(D23="","",SUM(F23:P23)-(Q23))*3</f>
        <v>81</v>
      </c>
      <c r="S23" s="21"/>
      <c r="T23" s="47"/>
      <c r="U23" s="39">
        <f>SUM(F23:H23)</f>
        <v>9</v>
      </c>
    </row>
    <row r="24" spans="1:21" ht="15.75" customHeight="1">
      <c r="A24" s="41"/>
      <c r="B24" s="42"/>
      <c r="C24" s="43"/>
      <c r="D24" s="28" t="s">
        <v>65</v>
      </c>
      <c r="E24" s="20" t="s">
        <v>14</v>
      </c>
      <c r="F24" s="29">
        <v>5</v>
      </c>
      <c r="G24" s="29"/>
      <c r="H24" s="29">
        <v>3</v>
      </c>
      <c r="I24" s="29">
        <v>3</v>
      </c>
      <c r="J24" s="29">
        <v>5</v>
      </c>
      <c r="K24" s="29">
        <v>3</v>
      </c>
      <c r="L24" s="29">
        <v>2</v>
      </c>
      <c r="M24" s="29">
        <v>2</v>
      </c>
      <c r="N24" s="29">
        <v>2</v>
      </c>
      <c r="O24" s="29"/>
      <c r="P24" s="29"/>
      <c r="Q24" s="30"/>
      <c r="R24" s="37">
        <f>IF(D24="","",SUM(F24:P24)-(Q24))*3</f>
        <v>75</v>
      </c>
      <c r="S24" s="45">
        <f>SUM(R22:R25)+S23</f>
        <v>249</v>
      </c>
      <c r="T24" s="45"/>
      <c r="U24" s="39">
        <f>SUM(F24:H24)</f>
        <v>8</v>
      </c>
    </row>
    <row r="25" spans="1:21" ht="15.75" customHeight="1">
      <c r="A25" s="41"/>
      <c r="B25" s="42"/>
      <c r="C25" s="43"/>
      <c r="D25" s="28" t="s">
        <v>66</v>
      </c>
      <c r="E25" s="22" t="s">
        <v>15</v>
      </c>
      <c r="F25" s="32">
        <v>6</v>
      </c>
      <c r="G25" s="32">
        <v>2</v>
      </c>
      <c r="H25" s="32">
        <v>2</v>
      </c>
      <c r="I25" s="32">
        <v>3</v>
      </c>
      <c r="J25" s="32">
        <v>4</v>
      </c>
      <c r="K25" s="32">
        <v>3</v>
      </c>
      <c r="L25" s="32">
        <v>3</v>
      </c>
      <c r="M25" s="32">
        <v>4</v>
      </c>
      <c r="N25" s="32">
        <v>3</v>
      </c>
      <c r="O25" s="32">
        <v>1</v>
      </c>
      <c r="P25" s="32"/>
      <c r="Q25" s="33"/>
      <c r="R25" s="37">
        <f>IF(D25="","",SUM(F25:P25)-(Q25))*3</f>
        <v>93</v>
      </c>
      <c r="S25" s="45"/>
      <c r="T25" s="45"/>
      <c r="U25" s="39">
        <f>SUM(F25:H25)</f>
        <v>10</v>
      </c>
    </row>
    <row r="26" spans="1:21" ht="15.75" customHeight="1">
      <c r="A26" s="41"/>
      <c r="B26" s="42"/>
      <c r="C26" s="27"/>
      <c r="D26" s="46" t="s">
        <v>26</v>
      </c>
      <c r="E26" s="46"/>
      <c r="F26" s="32">
        <f aca="true" t="shared" si="4" ref="F26:P26">SUM(F22:F25)</f>
        <v>16</v>
      </c>
      <c r="G26" s="32">
        <f t="shared" si="4"/>
        <v>4</v>
      </c>
      <c r="H26" s="32">
        <f t="shared" si="4"/>
        <v>7</v>
      </c>
      <c r="I26" s="32">
        <f t="shared" si="4"/>
        <v>9</v>
      </c>
      <c r="J26" s="32">
        <f t="shared" si="4"/>
        <v>13</v>
      </c>
      <c r="K26" s="32">
        <f t="shared" si="4"/>
        <v>9</v>
      </c>
      <c r="L26" s="32">
        <f t="shared" si="4"/>
        <v>8</v>
      </c>
      <c r="M26" s="32">
        <f t="shared" si="4"/>
        <v>9</v>
      </c>
      <c r="N26" s="32">
        <f t="shared" si="4"/>
        <v>7</v>
      </c>
      <c r="O26" s="32">
        <f t="shared" si="4"/>
        <v>1</v>
      </c>
      <c r="P26" s="32">
        <f t="shared" si="4"/>
        <v>0</v>
      </c>
      <c r="Q26" s="32"/>
      <c r="R26" s="32"/>
      <c r="S26" s="23"/>
      <c r="T26" s="24"/>
      <c r="U26" s="40">
        <f>SUM(U22:U25)</f>
        <v>27</v>
      </c>
    </row>
    <row r="27" spans="1:21" ht="15.75" customHeight="1">
      <c r="A27" s="41">
        <v>6</v>
      </c>
      <c r="B27" s="42" t="s">
        <v>62</v>
      </c>
      <c r="C27" s="43" t="s">
        <v>63</v>
      </c>
      <c r="D27" s="28" t="s">
        <v>20</v>
      </c>
      <c r="E27" s="19" t="s">
        <v>12</v>
      </c>
      <c r="F27" s="35">
        <v>6</v>
      </c>
      <c r="G27" s="35"/>
      <c r="H27" s="35">
        <v>3</v>
      </c>
      <c r="I27" s="35">
        <v>2</v>
      </c>
      <c r="J27" s="35">
        <v>4</v>
      </c>
      <c r="K27" s="35">
        <v>4</v>
      </c>
      <c r="L27" s="35">
        <v>3</v>
      </c>
      <c r="M27" s="35">
        <v>3</v>
      </c>
      <c r="N27" s="35">
        <v>3</v>
      </c>
      <c r="O27" s="35">
        <v>3</v>
      </c>
      <c r="P27" s="35">
        <v>1</v>
      </c>
      <c r="Q27" s="36"/>
      <c r="R27" s="37">
        <f>IF(D27="","",SUM(F27:P27)-(Q27))*3</f>
        <v>96</v>
      </c>
      <c r="S27" s="26" t="s">
        <v>30</v>
      </c>
      <c r="T27" s="48"/>
      <c r="U27" s="38">
        <f>SUM(F27:H27)</f>
        <v>9</v>
      </c>
    </row>
    <row r="28" spans="1:21" ht="15.75" customHeight="1">
      <c r="A28" s="41"/>
      <c r="B28" s="42"/>
      <c r="C28" s="43"/>
      <c r="D28" s="28" t="s">
        <v>67</v>
      </c>
      <c r="E28" s="20" t="s">
        <v>13</v>
      </c>
      <c r="F28" s="29">
        <v>6</v>
      </c>
      <c r="G28" s="29"/>
      <c r="H28" s="29"/>
      <c r="I28" s="29">
        <v>2</v>
      </c>
      <c r="J28" s="29">
        <v>4</v>
      </c>
      <c r="K28" s="29">
        <v>5</v>
      </c>
      <c r="L28" s="29">
        <v>3</v>
      </c>
      <c r="M28" s="29">
        <v>3</v>
      </c>
      <c r="N28" s="29">
        <v>4</v>
      </c>
      <c r="O28" s="29">
        <v>2</v>
      </c>
      <c r="P28" s="29">
        <v>1</v>
      </c>
      <c r="Q28" s="30"/>
      <c r="R28" s="37">
        <f>IF(D28="","",SUM(F28:P28)-(Q28))*3</f>
        <v>90</v>
      </c>
      <c r="S28" s="21"/>
      <c r="T28" s="48"/>
      <c r="U28" s="39">
        <f>SUM(F28:H28)</f>
        <v>6</v>
      </c>
    </row>
    <row r="29" spans="1:21" ht="15.75" customHeight="1">
      <c r="A29" s="41"/>
      <c r="B29" s="42"/>
      <c r="C29" s="43"/>
      <c r="D29" s="28" t="s">
        <v>68</v>
      </c>
      <c r="E29" s="20" t="s">
        <v>14</v>
      </c>
      <c r="F29" s="29">
        <v>7</v>
      </c>
      <c r="G29" s="29"/>
      <c r="H29" s="29">
        <v>3</v>
      </c>
      <c r="I29" s="29">
        <v>3</v>
      </c>
      <c r="J29" s="29">
        <v>4</v>
      </c>
      <c r="K29" s="29">
        <v>5</v>
      </c>
      <c r="L29" s="29">
        <v>3</v>
      </c>
      <c r="M29" s="29">
        <v>3</v>
      </c>
      <c r="N29" s="29">
        <v>3</v>
      </c>
      <c r="O29" s="29">
        <v>2</v>
      </c>
      <c r="P29" s="29">
        <v>2</v>
      </c>
      <c r="Q29" s="30"/>
      <c r="R29" s="37">
        <f>IF(D29="","",SUM(F29:P29)-(Q29))*3</f>
        <v>105</v>
      </c>
      <c r="S29" s="45">
        <f>SUM(R27:R30)+S28</f>
        <v>390</v>
      </c>
      <c r="T29" s="45"/>
      <c r="U29" s="39">
        <f>SUM(F29:H29)</f>
        <v>10</v>
      </c>
    </row>
    <row r="30" spans="1:21" ht="15.75" customHeight="1">
      <c r="A30" s="41"/>
      <c r="B30" s="42"/>
      <c r="C30" s="43"/>
      <c r="D30" s="28" t="s">
        <v>69</v>
      </c>
      <c r="E30" s="22" t="s">
        <v>15</v>
      </c>
      <c r="F30" s="32">
        <v>5</v>
      </c>
      <c r="G30" s="32"/>
      <c r="H30" s="32">
        <v>3</v>
      </c>
      <c r="I30" s="32">
        <v>3</v>
      </c>
      <c r="J30" s="32">
        <v>4</v>
      </c>
      <c r="K30" s="32">
        <v>5</v>
      </c>
      <c r="L30" s="32">
        <v>3</v>
      </c>
      <c r="M30" s="32">
        <v>3</v>
      </c>
      <c r="N30" s="32">
        <v>3</v>
      </c>
      <c r="O30" s="32">
        <v>3</v>
      </c>
      <c r="P30" s="32">
        <v>1</v>
      </c>
      <c r="Q30" s="33"/>
      <c r="R30" s="37">
        <f>IF(D30="","",SUM(F30:P30)-(Q30))*3</f>
        <v>99</v>
      </c>
      <c r="S30" s="45"/>
      <c r="T30" s="45"/>
      <c r="U30" s="39">
        <f>SUM(F30:H30)</f>
        <v>8</v>
      </c>
    </row>
    <row r="31" spans="1:21" ht="15.75" customHeight="1">
      <c r="A31" s="41"/>
      <c r="B31" s="42"/>
      <c r="C31" s="27"/>
      <c r="D31" s="46" t="s">
        <v>26</v>
      </c>
      <c r="E31" s="46"/>
      <c r="F31" s="32">
        <f aca="true" t="shared" si="5" ref="F31:P31">SUM(F27:F30)</f>
        <v>24</v>
      </c>
      <c r="G31" s="32">
        <f t="shared" si="5"/>
        <v>0</v>
      </c>
      <c r="H31" s="32">
        <f t="shared" si="5"/>
        <v>9</v>
      </c>
      <c r="I31" s="32">
        <f t="shared" si="5"/>
        <v>10</v>
      </c>
      <c r="J31" s="32">
        <f t="shared" si="5"/>
        <v>16</v>
      </c>
      <c r="K31" s="32">
        <f t="shared" si="5"/>
        <v>19</v>
      </c>
      <c r="L31" s="32">
        <f t="shared" si="5"/>
        <v>12</v>
      </c>
      <c r="M31" s="32">
        <f t="shared" si="5"/>
        <v>12</v>
      </c>
      <c r="N31" s="32">
        <f t="shared" si="5"/>
        <v>13</v>
      </c>
      <c r="O31" s="32">
        <f t="shared" si="5"/>
        <v>10</v>
      </c>
      <c r="P31" s="32">
        <f t="shared" si="5"/>
        <v>5</v>
      </c>
      <c r="Q31" s="32"/>
      <c r="R31" s="32"/>
      <c r="S31" s="23"/>
      <c r="T31" s="24"/>
      <c r="U31" s="40">
        <f>SUM(U27:U30)</f>
        <v>33</v>
      </c>
    </row>
    <row r="32" spans="1:21" ht="15.75" customHeight="1">
      <c r="A32" s="41">
        <v>7</v>
      </c>
      <c r="B32" s="42" t="s">
        <v>62</v>
      </c>
      <c r="C32" s="43" t="s">
        <v>63</v>
      </c>
      <c r="D32" s="28" t="s">
        <v>70</v>
      </c>
      <c r="E32" s="19" t="s">
        <v>12</v>
      </c>
      <c r="F32" s="35">
        <v>6</v>
      </c>
      <c r="G32" s="35"/>
      <c r="H32" s="35">
        <v>3</v>
      </c>
      <c r="I32" s="35">
        <v>2</v>
      </c>
      <c r="J32" s="35">
        <v>4</v>
      </c>
      <c r="K32" s="35">
        <v>4</v>
      </c>
      <c r="L32" s="35">
        <v>4</v>
      </c>
      <c r="M32" s="35">
        <v>4</v>
      </c>
      <c r="N32" s="35">
        <v>3</v>
      </c>
      <c r="O32" s="35">
        <v>3</v>
      </c>
      <c r="P32" s="35">
        <v>1</v>
      </c>
      <c r="Q32" s="36"/>
      <c r="R32" s="37">
        <f>IF(D32="","",SUM(F32:P32)-(Q32))*3</f>
        <v>102</v>
      </c>
      <c r="S32" s="26" t="s">
        <v>30</v>
      </c>
      <c r="T32" s="48"/>
      <c r="U32" s="38">
        <f>SUM(F32:H32)</f>
        <v>9</v>
      </c>
    </row>
    <row r="33" spans="1:21" ht="15.75" customHeight="1">
      <c r="A33" s="41"/>
      <c r="B33" s="42"/>
      <c r="C33" s="43"/>
      <c r="D33" s="28" t="s">
        <v>46</v>
      </c>
      <c r="E33" s="20" t="s">
        <v>13</v>
      </c>
      <c r="F33" s="29">
        <v>7</v>
      </c>
      <c r="G33" s="29"/>
      <c r="H33" s="29">
        <v>3</v>
      </c>
      <c r="I33" s="29">
        <v>3</v>
      </c>
      <c r="J33" s="29">
        <v>4</v>
      </c>
      <c r="K33" s="29">
        <v>4</v>
      </c>
      <c r="L33" s="29">
        <v>4</v>
      </c>
      <c r="M33" s="29">
        <v>3</v>
      </c>
      <c r="N33" s="29">
        <v>2</v>
      </c>
      <c r="O33" s="29">
        <v>3</v>
      </c>
      <c r="P33" s="29">
        <v>2</v>
      </c>
      <c r="Q33" s="30"/>
      <c r="R33" s="37">
        <f>IF(D33="","",SUM(F33:P33)-(Q33))*3</f>
        <v>105</v>
      </c>
      <c r="S33" s="21">
        <v>1</v>
      </c>
      <c r="T33" s="48"/>
      <c r="U33" s="39">
        <f>SUM(F33:H33)</f>
        <v>10</v>
      </c>
    </row>
    <row r="34" spans="1:21" ht="15.75" customHeight="1">
      <c r="A34" s="41"/>
      <c r="B34" s="42"/>
      <c r="C34" s="43"/>
      <c r="D34" s="28" t="s">
        <v>71</v>
      </c>
      <c r="E34" s="20" t="s">
        <v>14</v>
      </c>
      <c r="F34" s="29">
        <v>7</v>
      </c>
      <c r="G34" s="29"/>
      <c r="H34" s="29">
        <v>3</v>
      </c>
      <c r="I34" s="29">
        <v>3</v>
      </c>
      <c r="J34" s="29">
        <v>4</v>
      </c>
      <c r="K34" s="29">
        <v>4</v>
      </c>
      <c r="L34" s="29">
        <v>3</v>
      </c>
      <c r="M34" s="29">
        <v>3</v>
      </c>
      <c r="N34" s="29">
        <v>3</v>
      </c>
      <c r="O34" s="29">
        <v>4</v>
      </c>
      <c r="P34" s="29">
        <v>2</v>
      </c>
      <c r="Q34" s="30"/>
      <c r="R34" s="37">
        <f>IF(D34="","",SUM(F34:P34)-(Q34))*3</f>
        <v>108</v>
      </c>
      <c r="S34" s="45">
        <f>SUM(R32:R35)+S33</f>
        <v>421</v>
      </c>
      <c r="T34" s="45"/>
      <c r="U34" s="39">
        <f>SUM(F34:H34)</f>
        <v>10</v>
      </c>
    </row>
    <row r="35" spans="1:21" ht="15.75" customHeight="1">
      <c r="A35" s="41"/>
      <c r="B35" s="42"/>
      <c r="C35" s="43"/>
      <c r="D35" s="28" t="s">
        <v>72</v>
      </c>
      <c r="E35" s="22" t="s">
        <v>15</v>
      </c>
      <c r="F35" s="32">
        <v>6</v>
      </c>
      <c r="G35" s="32"/>
      <c r="H35" s="32">
        <v>3</v>
      </c>
      <c r="I35" s="32">
        <v>3</v>
      </c>
      <c r="J35" s="32">
        <v>3</v>
      </c>
      <c r="K35" s="32">
        <v>5</v>
      </c>
      <c r="L35" s="32">
        <v>4</v>
      </c>
      <c r="M35" s="32">
        <v>4</v>
      </c>
      <c r="N35" s="32">
        <v>3</v>
      </c>
      <c r="O35" s="32">
        <v>3</v>
      </c>
      <c r="P35" s="32">
        <v>1</v>
      </c>
      <c r="Q35" s="33"/>
      <c r="R35" s="37">
        <f>IF(D35="","",SUM(F35:P35)-(Q35))*3</f>
        <v>105</v>
      </c>
      <c r="S35" s="45"/>
      <c r="T35" s="45"/>
      <c r="U35" s="39">
        <f>SUM(F35:H35)</f>
        <v>9</v>
      </c>
    </row>
    <row r="36" spans="1:21" ht="15.75" customHeight="1">
      <c r="A36" s="41"/>
      <c r="B36" s="42"/>
      <c r="C36" s="27"/>
      <c r="D36" s="46" t="s">
        <v>26</v>
      </c>
      <c r="E36" s="46"/>
      <c r="F36" s="32">
        <f aca="true" t="shared" si="6" ref="F36:P36">SUM(F32:F35)</f>
        <v>26</v>
      </c>
      <c r="G36" s="32">
        <f t="shared" si="6"/>
        <v>0</v>
      </c>
      <c r="H36" s="32">
        <f t="shared" si="6"/>
        <v>12</v>
      </c>
      <c r="I36" s="32">
        <f t="shared" si="6"/>
        <v>11</v>
      </c>
      <c r="J36" s="32">
        <f t="shared" si="6"/>
        <v>15</v>
      </c>
      <c r="K36" s="32">
        <f t="shared" si="6"/>
        <v>17</v>
      </c>
      <c r="L36" s="32">
        <f t="shared" si="6"/>
        <v>15</v>
      </c>
      <c r="M36" s="32">
        <f t="shared" si="6"/>
        <v>14</v>
      </c>
      <c r="N36" s="32">
        <f t="shared" si="6"/>
        <v>11</v>
      </c>
      <c r="O36" s="32">
        <f t="shared" si="6"/>
        <v>13</v>
      </c>
      <c r="P36" s="32">
        <f t="shared" si="6"/>
        <v>6</v>
      </c>
      <c r="Q36" s="32"/>
      <c r="R36" s="32"/>
      <c r="S36" s="23"/>
      <c r="T36" s="24"/>
      <c r="U36" s="40">
        <f>SUM(U32:U35)</f>
        <v>38</v>
      </c>
    </row>
    <row r="37" spans="1:21" ht="15.75" customHeight="1">
      <c r="A37" s="41">
        <v>8</v>
      </c>
      <c r="B37" s="42" t="s">
        <v>62</v>
      </c>
      <c r="C37" s="43" t="s">
        <v>63</v>
      </c>
      <c r="D37" s="28" t="s">
        <v>73</v>
      </c>
      <c r="E37" s="19" t="s">
        <v>12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7" t="s">
        <v>137</v>
      </c>
      <c r="S37" s="26" t="s">
        <v>30</v>
      </c>
      <c r="T37" s="48"/>
      <c r="U37" s="38">
        <f>SUM(F37:H37)</f>
        <v>0</v>
      </c>
    </row>
    <row r="38" spans="1:21" ht="15.75" customHeight="1">
      <c r="A38" s="41"/>
      <c r="B38" s="42"/>
      <c r="C38" s="43"/>
      <c r="D38" s="28" t="s">
        <v>74</v>
      </c>
      <c r="E38" s="20" t="s">
        <v>13</v>
      </c>
      <c r="F38" s="29">
        <v>7</v>
      </c>
      <c r="G38" s="29"/>
      <c r="H38" s="29">
        <v>2</v>
      </c>
      <c r="I38" s="29">
        <v>3</v>
      </c>
      <c r="J38" s="29">
        <v>3</v>
      </c>
      <c r="K38" s="29">
        <v>4</v>
      </c>
      <c r="L38" s="29">
        <v>4</v>
      </c>
      <c r="M38" s="29">
        <v>3</v>
      </c>
      <c r="N38" s="29">
        <v>4</v>
      </c>
      <c r="O38" s="29">
        <v>3</v>
      </c>
      <c r="P38" s="29">
        <v>1</v>
      </c>
      <c r="Q38" s="30"/>
      <c r="R38" s="37">
        <f>IF(D38="","",SUM(F38:P38)-(Q38))*3</f>
        <v>102</v>
      </c>
      <c r="S38" s="21"/>
      <c r="T38" s="48"/>
      <c r="U38" s="39">
        <f>SUM(F38:H38)</f>
        <v>9</v>
      </c>
    </row>
    <row r="39" spans="1:21" ht="15.75" customHeight="1">
      <c r="A39" s="41"/>
      <c r="B39" s="42"/>
      <c r="C39" s="43"/>
      <c r="D39" s="28" t="s">
        <v>75</v>
      </c>
      <c r="E39" s="20" t="s">
        <v>14</v>
      </c>
      <c r="F39" s="29">
        <v>7</v>
      </c>
      <c r="G39" s="29"/>
      <c r="H39" s="29">
        <v>2</v>
      </c>
      <c r="I39" s="29">
        <v>2</v>
      </c>
      <c r="J39" s="29">
        <v>3</v>
      </c>
      <c r="K39" s="29">
        <v>5</v>
      </c>
      <c r="L39" s="29">
        <v>2</v>
      </c>
      <c r="M39" s="29">
        <v>3</v>
      </c>
      <c r="N39" s="29">
        <v>3</v>
      </c>
      <c r="O39" s="29">
        <v>3</v>
      </c>
      <c r="P39" s="29">
        <v>1</v>
      </c>
      <c r="Q39" s="30"/>
      <c r="R39" s="37">
        <f>IF(D39="","",SUM(F39:P39)-(Q39))*3</f>
        <v>93</v>
      </c>
      <c r="S39" s="45">
        <f>SUM(R37:R40)+S38</f>
        <v>303</v>
      </c>
      <c r="T39" s="45"/>
      <c r="U39" s="39">
        <f>SUM(F39:H39)</f>
        <v>9</v>
      </c>
    </row>
    <row r="40" spans="1:21" ht="15.75" customHeight="1">
      <c r="A40" s="41"/>
      <c r="B40" s="42"/>
      <c r="C40" s="43"/>
      <c r="D40" s="28" t="s">
        <v>49</v>
      </c>
      <c r="E40" s="22" t="s">
        <v>15</v>
      </c>
      <c r="F40" s="32">
        <v>6</v>
      </c>
      <c r="G40" s="32"/>
      <c r="H40" s="32">
        <v>3</v>
      </c>
      <c r="I40" s="32">
        <v>3</v>
      </c>
      <c r="J40" s="32">
        <v>4</v>
      </c>
      <c r="K40" s="32">
        <v>4</v>
      </c>
      <c r="L40" s="32">
        <v>4</v>
      </c>
      <c r="M40" s="32">
        <v>4</v>
      </c>
      <c r="N40" s="32">
        <v>3</v>
      </c>
      <c r="O40" s="32">
        <v>4</v>
      </c>
      <c r="P40" s="32">
        <v>1</v>
      </c>
      <c r="Q40" s="33"/>
      <c r="R40" s="37">
        <f>IF(D40="","",SUM(F40:P40)-(Q40))*3</f>
        <v>108</v>
      </c>
      <c r="S40" s="45"/>
      <c r="T40" s="45"/>
      <c r="U40" s="39">
        <f>SUM(F40:H40)</f>
        <v>9</v>
      </c>
    </row>
    <row r="41" spans="1:21" ht="15.75" customHeight="1">
      <c r="A41" s="41"/>
      <c r="B41" s="42"/>
      <c r="C41" s="27"/>
      <c r="D41" s="46" t="s">
        <v>26</v>
      </c>
      <c r="E41" s="46"/>
      <c r="F41" s="32">
        <f aca="true" t="shared" si="7" ref="F41:P41">SUM(F37:F40)</f>
        <v>20</v>
      </c>
      <c r="G41" s="32">
        <f t="shared" si="7"/>
        <v>0</v>
      </c>
      <c r="H41" s="32">
        <f t="shared" si="7"/>
        <v>7</v>
      </c>
      <c r="I41" s="32">
        <f t="shared" si="7"/>
        <v>8</v>
      </c>
      <c r="J41" s="32">
        <f t="shared" si="7"/>
        <v>10</v>
      </c>
      <c r="K41" s="32">
        <f t="shared" si="7"/>
        <v>13</v>
      </c>
      <c r="L41" s="32">
        <f t="shared" si="7"/>
        <v>10</v>
      </c>
      <c r="M41" s="32">
        <f t="shared" si="7"/>
        <v>10</v>
      </c>
      <c r="N41" s="32">
        <f t="shared" si="7"/>
        <v>10</v>
      </c>
      <c r="O41" s="32">
        <f t="shared" si="7"/>
        <v>10</v>
      </c>
      <c r="P41" s="32">
        <f t="shared" si="7"/>
        <v>3</v>
      </c>
      <c r="Q41" s="32"/>
      <c r="R41" s="32"/>
      <c r="S41" s="23"/>
      <c r="T41" s="24"/>
      <c r="U41" s="40">
        <f>SUM(U37:U40)</f>
        <v>27</v>
      </c>
    </row>
    <row r="42" spans="1:21" ht="15.75" customHeight="1">
      <c r="A42" s="41">
        <v>9</v>
      </c>
      <c r="B42" s="42" t="s">
        <v>82</v>
      </c>
      <c r="C42" s="43" t="s">
        <v>83</v>
      </c>
      <c r="D42" s="28" t="s">
        <v>23</v>
      </c>
      <c r="E42" s="19" t="s">
        <v>12</v>
      </c>
      <c r="F42" s="29"/>
      <c r="G42" s="29">
        <v>3</v>
      </c>
      <c r="H42" s="29">
        <v>2</v>
      </c>
      <c r="I42" s="29">
        <v>3</v>
      </c>
      <c r="J42" s="29"/>
      <c r="K42" s="29">
        <v>6</v>
      </c>
      <c r="L42" s="29">
        <v>2</v>
      </c>
      <c r="M42" s="29">
        <v>3</v>
      </c>
      <c r="N42" s="29">
        <v>3</v>
      </c>
      <c r="O42" s="29"/>
      <c r="P42" s="29"/>
      <c r="Q42" s="30"/>
      <c r="R42" s="37">
        <f>IF(D42="","",SUM(F42:P42)-(Q42))*3</f>
        <v>66</v>
      </c>
      <c r="S42" s="26" t="s">
        <v>30</v>
      </c>
      <c r="T42" s="49"/>
      <c r="U42" s="38">
        <f>SUM(F42:H42)</f>
        <v>5</v>
      </c>
    </row>
    <row r="43" spans="1:21" ht="15.75" customHeight="1">
      <c r="A43" s="41"/>
      <c r="B43" s="42"/>
      <c r="C43" s="43"/>
      <c r="D43" s="28" t="s">
        <v>84</v>
      </c>
      <c r="E43" s="20" t="s">
        <v>13</v>
      </c>
      <c r="F43" s="29">
        <v>4</v>
      </c>
      <c r="G43" s="29"/>
      <c r="H43" s="29">
        <v>3</v>
      </c>
      <c r="I43" s="29">
        <v>3</v>
      </c>
      <c r="J43" s="29"/>
      <c r="K43" s="29">
        <v>6</v>
      </c>
      <c r="L43" s="29">
        <v>2</v>
      </c>
      <c r="M43" s="29">
        <v>3</v>
      </c>
      <c r="N43" s="29">
        <v>3</v>
      </c>
      <c r="O43" s="29"/>
      <c r="P43" s="29"/>
      <c r="Q43" s="30"/>
      <c r="R43" s="37">
        <f>IF(D43="","",SUM(F43:P43)-(Q43))*3</f>
        <v>72</v>
      </c>
      <c r="S43" s="21"/>
      <c r="T43" s="49"/>
      <c r="U43" s="39">
        <f>SUM(F43:H43)</f>
        <v>7</v>
      </c>
    </row>
    <row r="44" spans="1:21" ht="15.75" customHeight="1">
      <c r="A44" s="41"/>
      <c r="B44" s="42"/>
      <c r="C44" s="43"/>
      <c r="D44" s="28" t="s">
        <v>69</v>
      </c>
      <c r="E44" s="20" t="s">
        <v>14</v>
      </c>
      <c r="F44" s="29"/>
      <c r="G44" s="29">
        <v>3</v>
      </c>
      <c r="H44" s="29"/>
      <c r="I44" s="29">
        <v>2</v>
      </c>
      <c r="J44" s="29"/>
      <c r="K44" s="29">
        <v>4</v>
      </c>
      <c r="L44" s="29"/>
      <c r="M44" s="29">
        <v>3</v>
      </c>
      <c r="N44" s="29">
        <v>2</v>
      </c>
      <c r="O44" s="29"/>
      <c r="P44" s="29"/>
      <c r="Q44" s="30"/>
      <c r="R44" s="37">
        <f>IF(D44="","",SUM(F44:P44)-(Q44))*3</f>
        <v>42</v>
      </c>
      <c r="S44" s="45">
        <f>SUM(R42:R45)+S43</f>
        <v>219</v>
      </c>
      <c r="T44" s="45"/>
      <c r="U44" s="39">
        <f>SUM(F44:H44)</f>
        <v>3</v>
      </c>
    </row>
    <row r="45" spans="1:21" ht="15.75" customHeight="1">
      <c r="A45" s="41"/>
      <c r="B45" s="42"/>
      <c r="C45" s="43"/>
      <c r="D45" s="28" t="s">
        <v>85</v>
      </c>
      <c r="E45" s="22" t="s">
        <v>15</v>
      </c>
      <c r="F45" s="32"/>
      <c r="G45" s="32"/>
      <c r="H45" s="32"/>
      <c r="I45" s="32"/>
      <c r="J45" s="32">
        <v>3</v>
      </c>
      <c r="K45" s="32">
        <v>4</v>
      </c>
      <c r="L45" s="32"/>
      <c r="M45" s="32">
        <v>2</v>
      </c>
      <c r="N45" s="32">
        <v>2</v>
      </c>
      <c r="O45" s="32">
        <v>2</v>
      </c>
      <c r="P45" s="32"/>
      <c r="Q45" s="33"/>
      <c r="R45" s="37">
        <f>IF(D45="","",SUM(F45:P45)-(Q45))*3</f>
        <v>39</v>
      </c>
      <c r="S45" s="45"/>
      <c r="T45" s="45"/>
      <c r="U45" s="39">
        <f>SUM(F45:H45)</f>
        <v>0</v>
      </c>
    </row>
    <row r="46" spans="1:21" ht="15.75" customHeight="1">
      <c r="A46" s="41"/>
      <c r="B46" s="42"/>
      <c r="C46" s="27"/>
      <c r="D46" s="46" t="s">
        <v>26</v>
      </c>
      <c r="E46" s="46"/>
      <c r="F46" s="32">
        <f aca="true" t="shared" si="8" ref="F46:P46">SUM(F42:F45)</f>
        <v>4</v>
      </c>
      <c r="G46" s="32">
        <f t="shared" si="8"/>
        <v>6</v>
      </c>
      <c r="H46" s="32">
        <f t="shared" si="8"/>
        <v>5</v>
      </c>
      <c r="I46" s="32">
        <f t="shared" si="8"/>
        <v>8</v>
      </c>
      <c r="J46" s="32">
        <f t="shared" si="8"/>
        <v>3</v>
      </c>
      <c r="K46" s="32">
        <f t="shared" si="8"/>
        <v>20</v>
      </c>
      <c r="L46" s="32">
        <f t="shared" si="8"/>
        <v>4</v>
      </c>
      <c r="M46" s="32">
        <f t="shared" si="8"/>
        <v>11</v>
      </c>
      <c r="N46" s="32">
        <f t="shared" si="8"/>
        <v>10</v>
      </c>
      <c r="O46" s="32">
        <f t="shared" si="8"/>
        <v>2</v>
      </c>
      <c r="P46" s="32">
        <f t="shared" si="8"/>
        <v>0</v>
      </c>
      <c r="Q46" s="32"/>
      <c r="R46" s="32"/>
      <c r="S46" s="23"/>
      <c r="T46" s="24"/>
      <c r="U46" s="40">
        <f>SUM(U42:U45)</f>
        <v>15</v>
      </c>
    </row>
    <row r="47" spans="1:21" ht="15.75" customHeight="1">
      <c r="A47" s="41">
        <v>10</v>
      </c>
      <c r="B47" s="42" t="s">
        <v>82</v>
      </c>
      <c r="C47" s="43" t="s">
        <v>83</v>
      </c>
      <c r="D47" s="28" t="s">
        <v>77</v>
      </c>
      <c r="E47" s="19" t="s">
        <v>12</v>
      </c>
      <c r="F47" s="35">
        <v>5</v>
      </c>
      <c r="G47" s="35">
        <v>3</v>
      </c>
      <c r="H47" s="35"/>
      <c r="I47" s="35">
        <v>2</v>
      </c>
      <c r="J47" s="35">
        <v>4</v>
      </c>
      <c r="K47" s="35">
        <v>4</v>
      </c>
      <c r="L47" s="35">
        <v>2</v>
      </c>
      <c r="M47" s="35"/>
      <c r="N47" s="35">
        <v>2</v>
      </c>
      <c r="O47" s="35">
        <v>2</v>
      </c>
      <c r="P47" s="35"/>
      <c r="Q47" s="36"/>
      <c r="R47" s="37">
        <f>IF(D47="","",SUM(F47:P47)-(Q47))*3</f>
        <v>72</v>
      </c>
      <c r="S47" s="26" t="s">
        <v>30</v>
      </c>
      <c r="T47" s="48"/>
      <c r="U47" s="38">
        <f>SUM(F47:H47)</f>
        <v>8</v>
      </c>
    </row>
    <row r="48" spans="1:21" ht="15.75" customHeight="1">
      <c r="A48" s="41"/>
      <c r="B48" s="42"/>
      <c r="C48" s="43"/>
      <c r="D48" s="28" t="s">
        <v>65</v>
      </c>
      <c r="E48" s="20" t="s">
        <v>13</v>
      </c>
      <c r="F48" s="29">
        <v>4</v>
      </c>
      <c r="G48" s="29"/>
      <c r="H48" s="29"/>
      <c r="I48" s="29">
        <v>2</v>
      </c>
      <c r="J48" s="29">
        <v>4</v>
      </c>
      <c r="K48" s="29">
        <v>4</v>
      </c>
      <c r="L48" s="29">
        <v>3</v>
      </c>
      <c r="M48" s="29"/>
      <c r="N48" s="29">
        <v>2</v>
      </c>
      <c r="O48" s="29">
        <v>2</v>
      </c>
      <c r="P48" s="29"/>
      <c r="Q48" s="30"/>
      <c r="R48" s="37">
        <f>IF(D48="","",SUM(F48:P48)-(Q48))*3</f>
        <v>63</v>
      </c>
      <c r="S48" s="21"/>
      <c r="T48" s="48"/>
      <c r="U48" s="39">
        <f>SUM(F48:H48)</f>
        <v>4</v>
      </c>
    </row>
    <row r="49" spans="1:21" ht="15.75" customHeight="1">
      <c r="A49" s="41"/>
      <c r="B49" s="42"/>
      <c r="C49" s="43"/>
      <c r="D49" s="28" t="s">
        <v>86</v>
      </c>
      <c r="E49" s="20" t="s">
        <v>14</v>
      </c>
      <c r="F49" s="29">
        <v>5</v>
      </c>
      <c r="G49" s="29">
        <v>3</v>
      </c>
      <c r="H49" s="29"/>
      <c r="I49" s="29">
        <v>2</v>
      </c>
      <c r="J49" s="29">
        <v>4</v>
      </c>
      <c r="K49" s="29">
        <v>4</v>
      </c>
      <c r="L49" s="29">
        <v>2</v>
      </c>
      <c r="M49" s="29">
        <v>3</v>
      </c>
      <c r="N49" s="29">
        <v>3</v>
      </c>
      <c r="O49" s="29">
        <v>3</v>
      </c>
      <c r="P49" s="29"/>
      <c r="Q49" s="30"/>
      <c r="R49" s="37">
        <f>IF(D49="","",SUM(F49:P49)-(Q49))*3</f>
        <v>87</v>
      </c>
      <c r="S49" s="45">
        <f>SUM(R47:R50)+S48</f>
        <v>303</v>
      </c>
      <c r="T49" s="45"/>
      <c r="U49" s="39">
        <f>SUM(F49:H49)</f>
        <v>8</v>
      </c>
    </row>
    <row r="50" spans="1:21" ht="15.75" customHeight="1">
      <c r="A50" s="41"/>
      <c r="B50" s="42"/>
      <c r="C50" s="43"/>
      <c r="D50" s="28" t="s">
        <v>87</v>
      </c>
      <c r="E50" s="22" t="s">
        <v>15</v>
      </c>
      <c r="F50" s="32">
        <v>5</v>
      </c>
      <c r="G50" s="32"/>
      <c r="H50" s="32"/>
      <c r="I50" s="32">
        <v>3</v>
      </c>
      <c r="J50" s="32">
        <v>4</v>
      </c>
      <c r="K50" s="32">
        <v>5</v>
      </c>
      <c r="L50" s="32">
        <v>3</v>
      </c>
      <c r="M50" s="32">
        <v>2</v>
      </c>
      <c r="N50" s="32">
        <v>2</v>
      </c>
      <c r="O50" s="32">
        <v>3</v>
      </c>
      <c r="P50" s="32"/>
      <c r="Q50" s="33"/>
      <c r="R50" s="37">
        <f>IF(D50="","",SUM(F50:P50)-(Q50))*3</f>
        <v>81</v>
      </c>
      <c r="S50" s="45"/>
      <c r="T50" s="45"/>
      <c r="U50" s="39">
        <f>SUM(F50:H50)</f>
        <v>5</v>
      </c>
    </row>
    <row r="51" spans="1:21" ht="15.75" customHeight="1">
      <c r="A51" s="41"/>
      <c r="B51" s="42"/>
      <c r="C51" s="27"/>
      <c r="D51" s="46" t="s">
        <v>26</v>
      </c>
      <c r="E51" s="46"/>
      <c r="F51" s="32">
        <f aca="true" t="shared" si="9" ref="F51:P51">SUM(F47:F50)</f>
        <v>19</v>
      </c>
      <c r="G51" s="32">
        <f t="shared" si="9"/>
        <v>6</v>
      </c>
      <c r="H51" s="32">
        <f t="shared" si="9"/>
        <v>0</v>
      </c>
      <c r="I51" s="32">
        <f t="shared" si="9"/>
        <v>9</v>
      </c>
      <c r="J51" s="32">
        <f t="shared" si="9"/>
        <v>16</v>
      </c>
      <c r="K51" s="32">
        <f t="shared" si="9"/>
        <v>17</v>
      </c>
      <c r="L51" s="32">
        <f t="shared" si="9"/>
        <v>10</v>
      </c>
      <c r="M51" s="32">
        <f t="shared" si="9"/>
        <v>5</v>
      </c>
      <c r="N51" s="32">
        <f t="shared" si="9"/>
        <v>9</v>
      </c>
      <c r="O51" s="32">
        <f t="shared" si="9"/>
        <v>10</v>
      </c>
      <c r="P51" s="32">
        <f t="shared" si="9"/>
        <v>0</v>
      </c>
      <c r="Q51" s="32"/>
      <c r="R51" s="32"/>
      <c r="S51" s="23"/>
      <c r="T51" s="24"/>
      <c r="U51" s="40">
        <f>SUM(U47:U50)</f>
        <v>25</v>
      </c>
    </row>
    <row r="52" spans="1:21" ht="15.75" customHeight="1">
      <c r="A52" s="41">
        <v>11</v>
      </c>
      <c r="B52" s="42" t="s">
        <v>82</v>
      </c>
      <c r="C52" s="43" t="s">
        <v>83</v>
      </c>
      <c r="D52" s="28" t="s">
        <v>88</v>
      </c>
      <c r="E52" s="19" t="s">
        <v>12</v>
      </c>
      <c r="F52" s="35">
        <v>5</v>
      </c>
      <c r="G52" s="35">
        <v>3</v>
      </c>
      <c r="H52" s="35"/>
      <c r="I52" s="35">
        <v>3</v>
      </c>
      <c r="J52" s="35">
        <v>5</v>
      </c>
      <c r="K52" s="35">
        <v>6</v>
      </c>
      <c r="L52" s="35">
        <v>3</v>
      </c>
      <c r="M52" s="35">
        <v>3</v>
      </c>
      <c r="N52" s="35">
        <v>2</v>
      </c>
      <c r="O52" s="35">
        <v>2</v>
      </c>
      <c r="P52" s="35"/>
      <c r="Q52" s="36"/>
      <c r="R52" s="37">
        <f>IF(D52="","",SUM(F52:P52)-(Q52))*3</f>
        <v>96</v>
      </c>
      <c r="S52" s="26" t="s">
        <v>30</v>
      </c>
      <c r="T52" s="44"/>
      <c r="U52" s="38">
        <f>SUM(F52:H52)</f>
        <v>8</v>
      </c>
    </row>
    <row r="53" spans="1:21" ht="15.75" customHeight="1">
      <c r="A53" s="41"/>
      <c r="B53" s="42"/>
      <c r="C53" s="43"/>
      <c r="D53" s="28" t="s">
        <v>66</v>
      </c>
      <c r="E53" s="20" t="s">
        <v>13</v>
      </c>
      <c r="F53" s="29">
        <v>6</v>
      </c>
      <c r="G53" s="29">
        <v>3</v>
      </c>
      <c r="H53" s="29"/>
      <c r="I53" s="29">
        <v>2</v>
      </c>
      <c r="J53" s="29">
        <v>5</v>
      </c>
      <c r="K53" s="29">
        <v>6</v>
      </c>
      <c r="L53" s="29">
        <v>4</v>
      </c>
      <c r="M53" s="29">
        <v>3</v>
      </c>
      <c r="N53" s="29">
        <v>2</v>
      </c>
      <c r="O53" s="29">
        <v>2</v>
      </c>
      <c r="P53" s="29">
        <v>1</v>
      </c>
      <c r="Q53" s="30"/>
      <c r="R53" s="37">
        <f>IF(D53="","",SUM(F53:P53)-(Q53))*3</f>
        <v>102</v>
      </c>
      <c r="S53" s="21"/>
      <c r="T53" s="44"/>
      <c r="U53" s="39">
        <f>SUM(F53:H53)</f>
        <v>9</v>
      </c>
    </row>
    <row r="54" spans="1:21" ht="15.75" customHeight="1">
      <c r="A54" s="41"/>
      <c r="B54" s="42"/>
      <c r="C54" s="43"/>
      <c r="D54" s="28" t="s">
        <v>76</v>
      </c>
      <c r="E54" s="20" t="s">
        <v>14</v>
      </c>
      <c r="F54" s="29">
        <v>4</v>
      </c>
      <c r="G54" s="29">
        <v>4</v>
      </c>
      <c r="H54" s="29"/>
      <c r="I54" s="29">
        <v>3</v>
      </c>
      <c r="J54" s="29">
        <v>5</v>
      </c>
      <c r="K54" s="29">
        <v>5</v>
      </c>
      <c r="L54" s="29">
        <v>3</v>
      </c>
      <c r="M54" s="29">
        <v>2</v>
      </c>
      <c r="N54" s="29">
        <v>3</v>
      </c>
      <c r="O54" s="29">
        <v>2</v>
      </c>
      <c r="P54" s="29"/>
      <c r="Q54" s="30"/>
      <c r="R54" s="37">
        <f>IF(D54="","",SUM(F54:P54)-(Q54))*3</f>
        <v>93</v>
      </c>
      <c r="S54" s="45">
        <f>SUM(R52:R55)+S53</f>
        <v>381</v>
      </c>
      <c r="T54" s="45"/>
      <c r="U54" s="39">
        <f>SUM(F54:H54)</f>
        <v>8</v>
      </c>
    </row>
    <row r="55" spans="1:21" ht="15.75" customHeight="1">
      <c r="A55" s="41"/>
      <c r="B55" s="42"/>
      <c r="C55" s="43"/>
      <c r="D55" s="28" t="s">
        <v>89</v>
      </c>
      <c r="E55" s="22" t="s">
        <v>15</v>
      </c>
      <c r="F55" s="32">
        <v>4</v>
      </c>
      <c r="G55" s="32">
        <v>3</v>
      </c>
      <c r="H55" s="32"/>
      <c r="I55" s="32">
        <v>2</v>
      </c>
      <c r="J55" s="32">
        <v>5</v>
      </c>
      <c r="K55" s="32">
        <v>5</v>
      </c>
      <c r="L55" s="32">
        <v>3</v>
      </c>
      <c r="M55" s="32">
        <v>3</v>
      </c>
      <c r="N55" s="32">
        <v>2</v>
      </c>
      <c r="O55" s="32">
        <v>3</v>
      </c>
      <c r="P55" s="32"/>
      <c r="Q55" s="33"/>
      <c r="R55" s="37">
        <f>IF(D55="","",SUM(F55:P55)-(Q55))*3</f>
        <v>90</v>
      </c>
      <c r="S55" s="45"/>
      <c r="T55" s="45"/>
      <c r="U55" s="39">
        <f>SUM(F55:H55)</f>
        <v>7</v>
      </c>
    </row>
    <row r="56" spans="1:21" ht="15.75" customHeight="1">
      <c r="A56" s="41"/>
      <c r="B56" s="42"/>
      <c r="C56" s="27"/>
      <c r="D56" s="46" t="s">
        <v>26</v>
      </c>
      <c r="E56" s="46"/>
      <c r="F56" s="32">
        <f aca="true" t="shared" si="10" ref="F56:P56">SUM(F52:F55)</f>
        <v>19</v>
      </c>
      <c r="G56" s="32">
        <f t="shared" si="10"/>
        <v>13</v>
      </c>
      <c r="H56" s="32">
        <f t="shared" si="10"/>
        <v>0</v>
      </c>
      <c r="I56" s="32">
        <f t="shared" si="10"/>
        <v>10</v>
      </c>
      <c r="J56" s="32">
        <f t="shared" si="10"/>
        <v>20</v>
      </c>
      <c r="K56" s="32">
        <f t="shared" si="10"/>
        <v>22</v>
      </c>
      <c r="L56" s="32">
        <f t="shared" si="10"/>
        <v>13</v>
      </c>
      <c r="M56" s="32">
        <f t="shared" si="10"/>
        <v>11</v>
      </c>
      <c r="N56" s="32">
        <f t="shared" si="10"/>
        <v>9</v>
      </c>
      <c r="O56" s="32">
        <f t="shared" si="10"/>
        <v>9</v>
      </c>
      <c r="P56" s="32">
        <f t="shared" si="10"/>
        <v>1</v>
      </c>
      <c r="Q56" s="32"/>
      <c r="R56" s="32"/>
      <c r="S56" s="23"/>
      <c r="T56" s="24"/>
      <c r="U56" s="40">
        <f>SUM(U52:U55)</f>
        <v>32</v>
      </c>
    </row>
    <row r="57" spans="1:21" ht="15.75" customHeight="1">
      <c r="A57" s="41">
        <v>12</v>
      </c>
      <c r="B57" s="42" t="s">
        <v>91</v>
      </c>
      <c r="C57" s="43" t="s">
        <v>24</v>
      </c>
      <c r="D57" s="28" t="s">
        <v>92</v>
      </c>
      <c r="E57" s="19" t="s">
        <v>12</v>
      </c>
      <c r="F57" s="35">
        <v>4</v>
      </c>
      <c r="G57" s="35">
        <v>3</v>
      </c>
      <c r="H57" s="35"/>
      <c r="I57" s="35">
        <v>2</v>
      </c>
      <c r="J57" s="35">
        <v>3</v>
      </c>
      <c r="K57" s="35">
        <v>5</v>
      </c>
      <c r="L57" s="35">
        <v>3</v>
      </c>
      <c r="M57" s="35">
        <v>3</v>
      </c>
      <c r="N57" s="35">
        <v>3</v>
      </c>
      <c r="O57" s="35">
        <v>4</v>
      </c>
      <c r="P57" s="35"/>
      <c r="Q57" s="36"/>
      <c r="R57" s="37">
        <f>IF(D57="","",SUM(F57:P57)-(Q57))*3</f>
        <v>90</v>
      </c>
      <c r="S57" s="25" t="s">
        <v>30</v>
      </c>
      <c r="T57" s="44"/>
      <c r="U57" s="38">
        <f>SUM(F57:H57)</f>
        <v>7</v>
      </c>
    </row>
    <row r="58" spans="1:21" ht="15.75" customHeight="1">
      <c r="A58" s="41"/>
      <c r="B58" s="42"/>
      <c r="C58" s="43"/>
      <c r="D58" s="28" t="s">
        <v>45</v>
      </c>
      <c r="E58" s="20" t="s">
        <v>13</v>
      </c>
      <c r="F58" s="29">
        <v>5</v>
      </c>
      <c r="G58" s="29">
        <v>4</v>
      </c>
      <c r="H58" s="29"/>
      <c r="I58" s="29">
        <v>2</v>
      </c>
      <c r="J58" s="29">
        <v>4</v>
      </c>
      <c r="K58" s="29">
        <v>4</v>
      </c>
      <c r="L58" s="29">
        <v>2</v>
      </c>
      <c r="M58" s="29">
        <v>3</v>
      </c>
      <c r="N58" s="29">
        <v>3</v>
      </c>
      <c r="O58" s="29">
        <v>4</v>
      </c>
      <c r="P58" s="29"/>
      <c r="Q58" s="30">
        <v>1</v>
      </c>
      <c r="R58" s="37">
        <f>IF(D58="","",SUM(F58:P58))*3-(Q58)</f>
        <v>92</v>
      </c>
      <c r="S58" s="21"/>
      <c r="T58" s="44"/>
      <c r="U58" s="39">
        <f>SUM(F58:H58)</f>
        <v>9</v>
      </c>
    </row>
    <row r="59" spans="1:21" ht="15.75" customHeight="1">
      <c r="A59" s="41"/>
      <c r="B59" s="42"/>
      <c r="C59" s="43"/>
      <c r="D59" s="28" t="s">
        <v>61</v>
      </c>
      <c r="E59" s="20" t="s">
        <v>14</v>
      </c>
      <c r="F59" s="29">
        <v>5</v>
      </c>
      <c r="G59" s="29">
        <v>4</v>
      </c>
      <c r="H59" s="29"/>
      <c r="I59" s="29">
        <v>2</v>
      </c>
      <c r="J59" s="29">
        <v>4</v>
      </c>
      <c r="K59" s="29">
        <v>4</v>
      </c>
      <c r="L59" s="29">
        <v>3</v>
      </c>
      <c r="M59" s="29">
        <v>2</v>
      </c>
      <c r="N59" s="29">
        <v>3</v>
      </c>
      <c r="O59" s="29">
        <v>4</v>
      </c>
      <c r="P59" s="29"/>
      <c r="Q59" s="30"/>
      <c r="R59" s="37">
        <f>IF(D59="","",SUM(F59:P59)-(Q59))*3</f>
        <v>93</v>
      </c>
      <c r="S59" s="45">
        <f>SUM(R57:R60)+S58</f>
        <v>367</v>
      </c>
      <c r="T59" s="45"/>
      <c r="U59" s="39">
        <f>SUM(F59:H59)</f>
        <v>9</v>
      </c>
    </row>
    <row r="60" spans="1:21" ht="15.75" customHeight="1">
      <c r="A60" s="41"/>
      <c r="B60" s="42"/>
      <c r="C60" s="43"/>
      <c r="D60" s="28" t="s">
        <v>93</v>
      </c>
      <c r="E60" s="22" t="s">
        <v>15</v>
      </c>
      <c r="F60" s="32">
        <v>5</v>
      </c>
      <c r="G60" s="32">
        <v>3</v>
      </c>
      <c r="H60" s="32"/>
      <c r="I60" s="32">
        <v>3</v>
      </c>
      <c r="J60" s="32">
        <v>3</v>
      </c>
      <c r="K60" s="32">
        <v>4</v>
      </c>
      <c r="L60" s="32">
        <v>3</v>
      </c>
      <c r="M60" s="32">
        <v>2</v>
      </c>
      <c r="N60" s="32">
        <v>4</v>
      </c>
      <c r="O60" s="32">
        <v>4</v>
      </c>
      <c r="P60" s="32"/>
      <c r="Q60" s="33">
        <v>1</v>
      </c>
      <c r="R60" s="37">
        <f>IF(D60="","",SUM(F60:P60))*3-(Q60)</f>
        <v>92</v>
      </c>
      <c r="S60" s="45"/>
      <c r="T60" s="45"/>
      <c r="U60" s="39">
        <f>SUM(F60:H60)</f>
        <v>8</v>
      </c>
    </row>
    <row r="61" spans="1:21" ht="15.75" customHeight="1">
      <c r="A61" s="41"/>
      <c r="B61" s="42"/>
      <c r="C61" s="27"/>
      <c r="D61" s="46" t="s">
        <v>26</v>
      </c>
      <c r="E61" s="46"/>
      <c r="F61" s="32">
        <f aca="true" t="shared" si="11" ref="F61:P61">SUM(F57:F60)</f>
        <v>19</v>
      </c>
      <c r="G61" s="32">
        <f t="shared" si="11"/>
        <v>14</v>
      </c>
      <c r="H61" s="32">
        <f t="shared" si="11"/>
        <v>0</v>
      </c>
      <c r="I61" s="32">
        <f t="shared" si="11"/>
        <v>9</v>
      </c>
      <c r="J61" s="32">
        <f t="shared" si="11"/>
        <v>14</v>
      </c>
      <c r="K61" s="32">
        <f t="shared" si="11"/>
        <v>17</v>
      </c>
      <c r="L61" s="32">
        <f t="shared" si="11"/>
        <v>11</v>
      </c>
      <c r="M61" s="32">
        <f t="shared" si="11"/>
        <v>10</v>
      </c>
      <c r="N61" s="32">
        <f t="shared" si="11"/>
        <v>13</v>
      </c>
      <c r="O61" s="32">
        <f t="shared" si="11"/>
        <v>16</v>
      </c>
      <c r="P61" s="32">
        <f t="shared" si="11"/>
        <v>0</v>
      </c>
      <c r="Q61" s="32"/>
      <c r="R61" s="32"/>
      <c r="S61" s="23"/>
      <c r="T61" s="24"/>
      <c r="U61" s="40">
        <f>SUM(U57:U60)</f>
        <v>33</v>
      </c>
    </row>
    <row r="62" spans="1:21" ht="15.75" customHeight="1">
      <c r="A62" s="41">
        <v>13</v>
      </c>
      <c r="B62" s="42" t="s">
        <v>91</v>
      </c>
      <c r="C62" s="43" t="s">
        <v>24</v>
      </c>
      <c r="D62" s="28" t="s">
        <v>94</v>
      </c>
      <c r="E62" s="19" t="s">
        <v>12</v>
      </c>
      <c r="F62" s="35">
        <v>5</v>
      </c>
      <c r="G62" s="35">
        <v>3</v>
      </c>
      <c r="H62" s="35"/>
      <c r="I62" s="35">
        <v>3</v>
      </c>
      <c r="J62" s="35"/>
      <c r="K62" s="35">
        <v>4</v>
      </c>
      <c r="L62" s="35"/>
      <c r="M62" s="35"/>
      <c r="N62" s="35">
        <v>3</v>
      </c>
      <c r="O62" s="35">
        <v>4</v>
      </c>
      <c r="P62" s="35"/>
      <c r="Q62" s="36">
        <v>1</v>
      </c>
      <c r="R62" s="37">
        <f>IF(D62="","",SUM(F62:P62))*3-(Q62)</f>
        <v>65</v>
      </c>
      <c r="S62" s="26" t="s">
        <v>30</v>
      </c>
      <c r="T62" s="44"/>
      <c r="U62" s="38">
        <f>SUM(F62:H62)</f>
        <v>8</v>
      </c>
    </row>
    <row r="63" spans="1:21" ht="15.75" customHeight="1">
      <c r="A63" s="41"/>
      <c r="B63" s="42"/>
      <c r="C63" s="43"/>
      <c r="D63" s="28" t="s">
        <v>39</v>
      </c>
      <c r="E63" s="20" t="s">
        <v>13</v>
      </c>
      <c r="F63" s="29">
        <v>5</v>
      </c>
      <c r="G63" s="29">
        <v>4</v>
      </c>
      <c r="H63" s="29">
        <v>3</v>
      </c>
      <c r="I63" s="29">
        <v>2</v>
      </c>
      <c r="J63" s="29"/>
      <c r="K63" s="29">
        <v>5</v>
      </c>
      <c r="L63" s="29">
        <v>3</v>
      </c>
      <c r="M63" s="29">
        <v>3</v>
      </c>
      <c r="N63" s="29">
        <v>3</v>
      </c>
      <c r="O63" s="29">
        <v>2</v>
      </c>
      <c r="P63" s="29"/>
      <c r="Q63" s="30"/>
      <c r="R63" s="37">
        <f>IF(D63="","",SUM(F63:P63)-(Q63))*3</f>
        <v>90</v>
      </c>
      <c r="S63" s="21"/>
      <c r="T63" s="44"/>
      <c r="U63" s="39">
        <f>SUM(F63:H63)</f>
        <v>12</v>
      </c>
    </row>
    <row r="64" spans="1:21" ht="15.75" customHeight="1">
      <c r="A64" s="41"/>
      <c r="B64" s="42"/>
      <c r="C64" s="43"/>
      <c r="D64" s="28" t="s">
        <v>56</v>
      </c>
      <c r="E64" s="20" t="s">
        <v>14</v>
      </c>
      <c r="F64" s="29"/>
      <c r="G64" s="29">
        <v>4</v>
      </c>
      <c r="H64" s="29"/>
      <c r="I64" s="29">
        <v>3</v>
      </c>
      <c r="J64" s="29">
        <v>4</v>
      </c>
      <c r="K64" s="29">
        <v>4</v>
      </c>
      <c r="L64" s="29">
        <v>4</v>
      </c>
      <c r="M64" s="29">
        <v>2</v>
      </c>
      <c r="N64" s="29">
        <v>3</v>
      </c>
      <c r="O64" s="29">
        <v>4</v>
      </c>
      <c r="P64" s="29"/>
      <c r="Q64" s="30"/>
      <c r="R64" s="37">
        <f>IF(D64="","",SUM(F64:P64)-(Q64))*3</f>
        <v>84</v>
      </c>
      <c r="S64" s="45">
        <f>SUM(R62:R65)+S63</f>
        <v>323</v>
      </c>
      <c r="T64" s="45"/>
      <c r="U64" s="39">
        <f>SUM(F64:H64)</f>
        <v>4</v>
      </c>
    </row>
    <row r="65" spans="1:21" ht="15.75" customHeight="1">
      <c r="A65" s="41"/>
      <c r="B65" s="42"/>
      <c r="C65" s="43"/>
      <c r="D65" s="28" t="s">
        <v>72</v>
      </c>
      <c r="E65" s="22" t="s">
        <v>15</v>
      </c>
      <c r="F65" s="32">
        <v>5</v>
      </c>
      <c r="G65" s="32">
        <v>4</v>
      </c>
      <c r="H65" s="32"/>
      <c r="I65" s="32">
        <v>3</v>
      </c>
      <c r="J65" s="32"/>
      <c r="K65" s="32">
        <v>5</v>
      </c>
      <c r="L65" s="32">
        <v>3</v>
      </c>
      <c r="M65" s="32">
        <v>2</v>
      </c>
      <c r="N65" s="32">
        <v>4</v>
      </c>
      <c r="O65" s="32">
        <v>2</v>
      </c>
      <c r="P65" s="32"/>
      <c r="Q65" s="33"/>
      <c r="R65" s="37">
        <f>IF(D65="","",SUM(F65:P65)-(Q65))*3</f>
        <v>84</v>
      </c>
      <c r="S65" s="45"/>
      <c r="T65" s="45"/>
      <c r="U65" s="39">
        <f>SUM(F65:H65)</f>
        <v>9</v>
      </c>
    </row>
    <row r="66" spans="1:21" ht="15.75" customHeight="1">
      <c r="A66" s="41"/>
      <c r="B66" s="42"/>
      <c r="C66" s="27"/>
      <c r="D66" s="46" t="s">
        <v>26</v>
      </c>
      <c r="E66" s="46"/>
      <c r="F66" s="32">
        <f aca="true" t="shared" si="12" ref="F66:P66">SUM(F62:F65)</f>
        <v>15</v>
      </c>
      <c r="G66" s="32">
        <f t="shared" si="12"/>
        <v>15</v>
      </c>
      <c r="H66" s="32">
        <f t="shared" si="12"/>
        <v>3</v>
      </c>
      <c r="I66" s="32">
        <f t="shared" si="12"/>
        <v>11</v>
      </c>
      <c r="J66" s="32">
        <f t="shared" si="12"/>
        <v>4</v>
      </c>
      <c r="K66" s="32">
        <f t="shared" si="12"/>
        <v>18</v>
      </c>
      <c r="L66" s="32">
        <f t="shared" si="12"/>
        <v>10</v>
      </c>
      <c r="M66" s="32">
        <f t="shared" si="12"/>
        <v>7</v>
      </c>
      <c r="N66" s="32">
        <f t="shared" si="12"/>
        <v>13</v>
      </c>
      <c r="O66" s="32">
        <f t="shared" si="12"/>
        <v>12</v>
      </c>
      <c r="P66" s="32">
        <f t="shared" si="12"/>
        <v>0</v>
      </c>
      <c r="Q66" s="32"/>
      <c r="R66" s="32"/>
      <c r="S66" s="23"/>
      <c r="T66" s="24"/>
      <c r="U66" s="40">
        <f>SUM(U62:U65)</f>
        <v>33</v>
      </c>
    </row>
    <row r="67" spans="1:21" ht="15.75" customHeight="1">
      <c r="A67" s="41">
        <v>14</v>
      </c>
      <c r="B67" s="42" t="s">
        <v>96</v>
      </c>
      <c r="C67" s="43" t="s">
        <v>97</v>
      </c>
      <c r="D67" s="28" t="s">
        <v>100</v>
      </c>
      <c r="E67" s="19" t="s">
        <v>12</v>
      </c>
      <c r="F67" s="35">
        <v>5</v>
      </c>
      <c r="G67" s="35">
        <v>3</v>
      </c>
      <c r="H67" s="35"/>
      <c r="I67" s="35">
        <v>3</v>
      </c>
      <c r="J67" s="35">
        <v>4</v>
      </c>
      <c r="K67" s="35">
        <v>4</v>
      </c>
      <c r="L67" s="35">
        <v>3</v>
      </c>
      <c r="M67" s="35">
        <v>2</v>
      </c>
      <c r="N67" s="35">
        <v>3</v>
      </c>
      <c r="O67" s="35">
        <v>3</v>
      </c>
      <c r="P67" s="35"/>
      <c r="Q67" s="36"/>
      <c r="R67" s="37">
        <f>IF(D67="","",SUM(F67:P67)-(Q67))*3</f>
        <v>90</v>
      </c>
      <c r="S67" s="26" t="s">
        <v>30</v>
      </c>
      <c r="T67" s="44"/>
      <c r="U67" s="38">
        <f>SUM(F67:H67)</f>
        <v>8</v>
      </c>
    </row>
    <row r="68" spans="1:21" ht="15.75" customHeight="1">
      <c r="A68" s="41"/>
      <c r="B68" s="42"/>
      <c r="C68" s="43"/>
      <c r="D68" s="28" t="s">
        <v>101</v>
      </c>
      <c r="E68" s="20" t="s">
        <v>13</v>
      </c>
      <c r="F68" s="29">
        <v>4</v>
      </c>
      <c r="G68" s="29">
        <v>3</v>
      </c>
      <c r="H68" s="29"/>
      <c r="I68" s="29">
        <v>2</v>
      </c>
      <c r="J68" s="29">
        <v>4</v>
      </c>
      <c r="K68" s="29">
        <v>4</v>
      </c>
      <c r="L68" s="29">
        <v>2</v>
      </c>
      <c r="M68" s="29">
        <v>3</v>
      </c>
      <c r="N68" s="29">
        <v>3</v>
      </c>
      <c r="O68" s="29">
        <v>3</v>
      </c>
      <c r="P68" s="29"/>
      <c r="Q68" s="30"/>
      <c r="R68" s="37">
        <f>IF(D68="","",SUM(F68:P68)-(Q68))*3</f>
        <v>84</v>
      </c>
      <c r="S68" s="21"/>
      <c r="T68" s="44"/>
      <c r="U68" s="39">
        <f>SUM(F68:H68)</f>
        <v>7</v>
      </c>
    </row>
    <row r="69" spans="1:21" ht="15.75" customHeight="1">
      <c r="A69" s="41"/>
      <c r="B69" s="42"/>
      <c r="C69" s="43"/>
      <c r="D69" s="28" t="s">
        <v>102</v>
      </c>
      <c r="E69" s="20" t="s">
        <v>14</v>
      </c>
      <c r="F69" s="29">
        <v>5</v>
      </c>
      <c r="G69" s="29">
        <v>3</v>
      </c>
      <c r="H69" s="29"/>
      <c r="I69" s="29">
        <v>3</v>
      </c>
      <c r="J69" s="29">
        <v>3</v>
      </c>
      <c r="K69" s="29">
        <v>4</v>
      </c>
      <c r="L69" s="29">
        <v>3</v>
      </c>
      <c r="M69" s="29">
        <v>3</v>
      </c>
      <c r="N69" s="29">
        <v>3</v>
      </c>
      <c r="O69" s="29">
        <v>3</v>
      </c>
      <c r="P69" s="29"/>
      <c r="Q69" s="30"/>
      <c r="R69" s="37">
        <f>IF(D69="","",SUM(F69:P69)-(Q69))*3</f>
        <v>90</v>
      </c>
      <c r="S69" s="45">
        <f>SUM(R67:R70)+S68</f>
        <v>357</v>
      </c>
      <c r="T69" s="45"/>
      <c r="U69" s="39">
        <f>SUM(F69:H69)</f>
        <v>8</v>
      </c>
    </row>
    <row r="70" spans="1:21" ht="15.75" customHeight="1">
      <c r="A70" s="41"/>
      <c r="B70" s="42"/>
      <c r="C70" s="43"/>
      <c r="D70" s="28" t="s">
        <v>103</v>
      </c>
      <c r="E70" s="22" t="s">
        <v>15</v>
      </c>
      <c r="F70" s="32">
        <v>5</v>
      </c>
      <c r="G70" s="32">
        <v>3</v>
      </c>
      <c r="H70" s="32"/>
      <c r="I70" s="32">
        <v>3</v>
      </c>
      <c r="J70" s="32">
        <v>4</v>
      </c>
      <c r="K70" s="32">
        <v>4</v>
      </c>
      <c r="L70" s="32">
        <v>3</v>
      </c>
      <c r="M70" s="32">
        <v>4</v>
      </c>
      <c r="N70" s="32">
        <v>3</v>
      </c>
      <c r="O70" s="32">
        <v>2</v>
      </c>
      <c r="P70" s="32"/>
      <c r="Q70" s="33"/>
      <c r="R70" s="37">
        <f>IF(D70="","",SUM(F70:P70)-(Q70))*3</f>
        <v>93</v>
      </c>
      <c r="S70" s="45"/>
      <c r="T70" s="45"/>
      <c r="U70" s="39">
        <f>SUM(F70:H70)</f>
        <v>8</v>
      </c>
    </row>
    <row r="71" spans="1:21" ht="15.75" customHeight="1">
      <c r="A71" s="41"/>
      <c r="B71" s="42"/>
      <c r="C71" s="27"/>
      <c r="D71" s="46" t="s">
        <v>26</v>
      </c>
      <c r="E71" s="46"/>
      <c r="F71" s="32">
        <f aca="true" t="shared" si="13" ref="F71:P71">SUM(F67:F70)</f>
        <v>19</v>
      </c>
      <c r="G71" s="32">
        <f t="shared" si="13"/>
        <v>12</v>
      </c>
      <c r="H71" s="32">
        <f t="shared" si="13"/>
        <v>0</v>
      </c>
      <c r="I71" s="32">
        <f t="shared" si="13"/>
        <v>11</v>
      </c>
      <c r="J71" s="32">
        <f t="shared" si="13"/>
        <v>15</v>
      </c>
      <c r="K71" s="32">
        <f t="shared" si="13"/>
        <v>16</v>
      </c>
      <c r="L71" s="32">
        <f t="shared" si="13"/>
        <v>11</v>
      </c>
      <c r="M71" s="32">
        <f t="shared" si="13"/>
        <v>12</v>
      </c>
      <c r="N71" s="32">
        <f t="shared" si="13"/>
        <v>12</v>
      </c>
      <c r="O71" s="32">
        <f t="shared" si="13"/>
        <v>11</v>
      </c>
      <c r="P71" s="32">
        <f t="shared" si="13"/>
        <v>0</v>
      </c>
      <c r="Q71" s="32"/>
      <c r="R71" s="32"/>
      <c r="S71" s="23"/>
      <c r="T71" s="24"/>
      <c r="U71" s="40">
        <f>SUM(U67:U70)</f>
        <v>31</v>
      </c>
    </row>
    <row r="72" spans="1:21" ht="15.75" customHeight="1">
      <c r="A72" s="41">
        <v>15</v>
      </c>
      <c r="B72" s="42" t="s">
        <v>96</v>
      </c>
      <c r="C72" s="43" t="s">
        <v>97</v>
      </c>
      <c r="D72" s="28" t="s">
        <v>72</v>
      </c>
      <c r="E72" s="19" t="s">
        <v>12</v>
      </c>
      <c r="F72" s="35">
        <v>5</v>
      </c>
      <c r="G72" s="35">
        <v>4</v>
      </c>
      <c r="H72" s="35">
        <v>2</v>
      </c>
      <c r="I72" s="35">
        <v>2</v>
      </c>
      <c r="J72" s="35">
        <v>4</v>
      </c>
      <c r="K72" s="35">
        <v>5</v>
      </c>
      <c r="L72" s="35">
        <v>3</v>
      </c>
      <c r="M72" s="35">
        <v>3</v>
      </c>
      <c r="N72" s="35">
        <v>3</v>
      </c>
      <c r="O72" s="35">
        <v>3</v>
      </c>
      <c r="P72" s="35">
        <v>1</v>
      </c>
      <c r="Q72" s="36"/>
      <c r="R72" s="37">
        <f>IF(D72="","",SUM(F72:P72)-(Q72))*3</f>
        <v>105</v>
      </c>
      <c r="S72" s="26" t="s">
        <v>30</v>
      </c>
      <c r="T72" s="50" t="s">
        <v>138</v>
      </c>
      <c r="U72" s="38">
        <f>SUM(F72:H72)</f>
        <v>11</v>
      </c>
    </row>
    <row r="73" spans="1:21" ht="15.75" customHeight="1">
      <c r="A73" s="41"/>
      <c r="B73" s="42"/>
      <c r="C73" s="43"/>
      <c r="D73" s="28" t="s">
        <v>104</v>
      </c>
      <c r="E73" s="20" t="s">
        <v>13</v>
      </c>
      <c r="F73" s="29">
        <v>6</v>
      </c>
      <c r="G73" s="29">
        <v>4</v>
      </c>
      <c r="H73" s="29">
        <v>2</v>
      </c>
      <c r="I73" s="29">
        <v>2</v>
      </c>
      <c r="J73" s="29">
        <v>5</v>
      </c>
      <c r="K73" s="29">
        <v>5</v>
      </c>
      <c r="L73" s="29">
        <v>3</v>
      </c>
      <c r="M73" s="29">
        <v>3</v>
      </c>
      <c r="N73" s="29">
        <v>3</v>
      </c>
      <c r="O73" s="29">
        <v>4</v>
      </c>
      <c r="P73" s="29">
        <v>1</v>
      </c>
      <c r="Q73" s="30"/>
      <c r="R73" s="37">
        <f>IF(D73="","",SUM(F73:P73)-(Q73))*3</f>
        <v>114</v>
      </c>
      <c r="S73" s="21">
        <v>2</v>
      </c>
      <c r="T73" s="47"/>
      <c r="U73" s="39">
        <f>SUM(F73:H73)</f>
        <v>12</v>
      </c>
    </row>
    <row r="74" spans="1:21" ht="15.75" customHeight="1">
      <c r="A74" s="41"/>
      <c r="B74" s="42"/>
      <c r="C74" s="43"/>
      <c r="D74" s="28" t="s">
        <v>70</v>
      </c>
      <c r="E74" s="20" t="s">
        <v>14</v>
      </c>
      <c r="F74" s="29">
        <v>6</v>
      </c>
      <c r="G74" s="29">
        <v>5</v>
      </c>
      <c r="H74" s="29">
        <v>3</v>
      </c>
      <c r="I74" s="29">
        <v>3</v>
      </c>
      <c r="J74" s="29">
        <v>5</v>
      </c>
      <c r="K74" s="29">
        <v>5</v>
      </c>
      <c r="L74" s="29">
        <v>3</v>
      </c>
      <c r="M74" s="29">
        <v>2</v>
      </c>
      <c r="N74" s="29">
        <v>3</v>
      </c>
      <c r="O74" s="29">
        <v>3</v>
      </c>
      <c r="P74" s="29">
        <v>1</v>
      </c>
      <c r="Q74" s="30"/>
      <c r="R74" s="37">
        <f>IF(D74="","",SUM(F74:P74)-(Q74))*3</f>
        <v>117</v>
      </c>
      <c r="S74" s="45">
        <f>SUM(R72:R75)+S73</f>
        <v>452</v>
      </c>
      <c r="T74" s="45"/>
      <c r="U74" s="39">
        <f>SUM(F74:H74)</f>
        <v>14</v>
      </c>
    </row>
    <row r="75" spans="1:21" ht="15.75" customHeight="1">
      <c r="A75" s="41"/>
      <c r="B75" s="42"/>
      <c r="C75" s="43"/>
      <c r="D75" s="28" t="s">
        <v>105</v>
      </c>
      <c r="E75" s="22" t="s">
        <v>15</v>
      </c>
      <c r="F75" s="32">
        <v>6</v>
      </c>
      <c r="G75" s="32">
        <v>5</v>
      </c>
      <c r="H75" s="32">
        <v>2</v>
      </c>
      <c r="I75" s="32">
        <v>2</v>
      </c>
      <c r="J75" s="32">
        <v>5</v>
      </c>
      <c r="K75" s="32">
        <v>5</v>
      </c>
      <c r="L75" s="32">
        <v>2</v>
      </c>
      <c r="M75" s="32">
        <v>3</v>
      </c>
      <c r="N75" s="32">
        <v>3</v>
      </c>
      <c r="O75" s="32">
        <v>4</v>
      </c>
      <c r="P75" s="32">
        <v>1</v>
      </c>
      <c r="Q75" s="33"/>
      <c r="R75" s="37">
        <f>IF(D75="","",SUM(F75:P75)-(Q75))*3</f>
        <v>114</v>
      </c>
      <c r="S75" s="45"/>
      <c r="T75" s="45"/>
      <c r="U75" s="39">
        <f>SUM(F75:H75)</f>
        <v>13</v>
      </c>
    </row>
    <row r="76" spans="1:21" ht="15.75" customHeight="1">
      <c r="A76" s="41"/>
      <c r="B76" s="42"/>
      <c r="C76" s="27"/>
      <c r="D76" s="46" t="s">
        <v>26</v>
      </c>
      <c r="E76" s="46"/>
      <c r="F76" s="32">
        <f aca="true" t="shared" si="14" ref="F76:P76">SUM(F72:F75)</f>
        <v>23</v>
      </c>
      <c r="G76" s="32">
        <f t="shared" si="14"/>
        <v>18</v>
      </c>
      <c r="H76" s="32">
        <f t="shared" si="14"/>
        <v>9</v>
      </c>
      <c r="I76" s="32">
        <f t="shared" si="14"/>
        <v>9</v>
      </c>
      <c r="J76" s="32">
        <f t="shared" si="14"/>
        <v>19</v>
      </c>
      <c r="K76" s="32">
        <f t="shared" si="14"/>
        <v>20</v>
      </c>
      <c r="L76" s="32">
        <f t="shared" si="14"/>
        <v>11</v>
      </c>
      <c r="M76" s="32">
        <f t="shared" si="14"/>
        <v>11</v>
      </c>
      <c r="N76" s="32">
        <f t="shared" si="14"/>
        <v>12</v>
      </c>
      <c r="O76" s="32">
        <f t="shared" si="14"/>
        <v>14</v>
      </c>
      <c r="P76" s="32">
        <f t="shared" si="14"/>
        <v>4</v>
      </c>
      <c r="Q76" s="32"/>
      <c r="R76" s="32"/>
      <c r="S76" s="23"/>
      <c r="T76" s="24"/>
      <c r="U76" s="40">
        <f>SUM(U72:U75)</f>
        <v>50</v>
      </c>
    </row>
    <row r="77" spans="1:21" ht="15.75" customHeight="1">
      <c r="A77" s="41">
        <v>16</v>
      </c>
      <c r="B77" s="42" t="s">
        <v>96</v>
      </c>
      <c r="C77" s="43" t="s">
        <v>97</v>
      </c>
      <c r="D77" s="28" t="s">
        <v>106</v>
      </c>
      <c r="E77" s="19" t="s">
        <v>12</v>
      </c>
      <c r="F77" s="35">
        <v>6</v>
      </c>
      <c r="G77" s="35">
        <v>3</v>
      </c>
      <c r="H77" s="35">
        <v>2</v>
      </c>
      <c r="I77" s="35">
        <v>3</v>
      </c>
      <c r="J77" s="35">
        <v>4</v>
      </c>
      <c r="K77" s="35">
        <v>5</v>
      </c>
      <c r="L77" s="35">
        <v>3</v>
      </c>
      <c r="M77" s="35">
        <v>2</v>
      </c>
      <c r="N77" s="35">
        <v>3</v>
      </c>
      <c r="O77" s="35">
        <v>3</v>
      </c>
      <c r="P77" s="35">
        <v>1</v>
      </c>
      <c r="Q77" s="36"/>
      <c r="R77" s="37">
        <f>IF(D77="","",SUM(F77:P77)-(Q77))*3</f>
        <v>105</v>
      </c>
      <c r="S77" s="26" t="s">
        <v>30</v>
      </c>
      <c r="T77" s="47"/>
      <c r="U77" s="38">
        <f>SUM(F77:H77)</f>
        <v>11</v>
      </c>
    </row>
    <row r="78" spans="1:21" ht="15.75" customHeight="1">
      <c r="A78" s="41"/>
      <c r="B78" s="42"/>
      <c r="C78" s="43"/>
      <c r="D78" s="28" t="s">
        <v>85</v>
      </c>
      <c r="E78" s="20" t="s">
        <v>13</v>
      </c>
      <c r="F78" s="29">
        <v>5</v>
      </c>
      <c r="G78" s="29">
        <v>3</v>
      </c>
      <c r="H78" s="29"/>
      <c r="I78" s="29">
        <v>2</v>
      </c>
      <c r="J78" s="29">
        <v>4</v>
      </c>
      <c r="K78" s="29">
        <v>4</v>
      </c>
      <c r="L78" s="29">
        <v>3</v>
      </c>
      <c r="M78" s="29">
        <v>2</v>
      </c>
      <c r="N78" s="29">
        <v>3</v>
      </c>
      <c r="O78" s="29">
        <v>3</v>
      </c>
      <c r="P78" s="29"/>
      <c r="Q78" s="30"/>
      <c r="R78" s="37">
        <f>IF(D78="","",SUM(F78:P78)-(Q78))*3</f>
        <v>87</v>
      </c>
      <c r="S78" s="21"/>
      <c r="T78" s="47"/>
      <c r="U78" s="39">
        <f>SUM(F78:H78)</f>
        <v>8</v>
      </c>
    </row>
    <row r="79" spans="1:21" ht="15.75" customHeight="1">
      <c r="A79" s="41"/>
      <c r="B79" s="42"/>
      <c r="C79" s="43"/>
      <c r="D79" s="28" t="s">
        <v>107</v>
      </c>
      <c r="E79" s="20" t="s">
        <v>14</v>
      </c>
      <c r="F79" s="29">
        <v>6</v>
      </c>
      <c r="G79" s="29">
        <v>3</v>
      </c>
      <c r="H79" s="29">
        <v>2</v>
      </c>
      <c r="I79" s="29">
        <v>3</v>
      </c>
      <c r="J79" s="29">
        <v>4</v>
      </c>
      <c r="K79" s="29">
        <v>5</v>
      </c>
      <c r="L79" s="29">
        <v>3</v>
      </c>
      <c r="M79" s="29">
        <v>3</v>
      </c>
      <c r="N79" s="29">
        <v>2</v>
      </c>
      <c r="O79" s="29">
        <v>4</v>
      </c>
      <c r="P79" s="29">
        <v>1</v>
      </c>
      <c r="Q79" s="30"/>
      <c r="R79" s="37">
        <f>IF(D79="","",SUM(F79:P79)-(Q79))*3</f>
        <v>108</v>
      </c>
      <c r="S79" s="45">
        <f>SUM(R77:R80)+S78</f>
        <v>381</v>
      </c>
      <c r="T79" s="45"/>
      <c r="U79" s="39">
        <f>SUM(F79:H79)</f>
        <v>11</v>
      </c>
    </row>
    <row r="80" spans="1:21" ht="12" customHeight="1">
      <c r="A80" s="41"/>
      <c r="B80" s="42"/>
      <c r="C80" s="43"/>
      <c r="D80" s="28" t="s">
        <v>45</v>
      </c>
      <c r="E80" s="22" t="s">
        <v>15</v>
      </c>
      <c r="F80" s="32"/>
      <c r="G80" s="32">
        <v>4</v>
      </c>
      <c r="H80" s="32">
        <v>2</v>
      </c>
      <c r="I80" s="32">
        <v>2</v>
      </c>
      <c r="J80" s="32">
        <v>4</v>
      </c>
      <c r="K80" s="32">
        <v>4</v>
      </c>
      <c r="L80" s="32">
        <v>3</v>
      </c>
      <c r="M80" s="32">
        <v>2</v>
      </c>
      <c r="N80" s="32">
        <v>3</v>
      </c>
      <c r="O80" s="32">
        <v>3</v>
      </c>
      <c r="P80" s="32"/>
      <c r="Q80" s="33"/>
      <c r="R80" s="37">
        <f>IF(D80="","",SUM(F80:P80)-(Q80))*3</f>
        <v>81</v>
      </c>
      <c r="S80" s="45"/>
      <c r="T80" s="45"/>
      <c r="U80" s="39">
        <f>SUM(F80:H80)</f>
        <v>6</v>
      </c>
    </row>
    <row r="81" spans="1:21" ht="15.75" customHeight="1">
      <c r="A81" s="41"/>
      <c r="B81" s="42"/>
      <c r="C81" s="27"/>
      <c r="D81" s="46" t="s">
        <v>26</v>
      </c>
      <c r="E81" s="46"/>
      <c r="F81" s="32">
        <f aca="true" t="shared" si="15" ref="F81:P81">SUM(F77:F80)</f>
        <v>17</v>
      </c>
      <c r="G81" s="32">
        <f t="shared" si="15"/>
        <v>13</v>
      </c>
      <c r="H81" s="32">
        <f t="shared" si="15"/>
        <v>6</v>
      </c>
      <c r="I81" s="32">
        <f t="shared" si="15"/>
        <v>10</v>
      </c>
      <c r="J81" s="32">
        <f t="shared" si="15"/>
        <v>16</v>
      </c>
      <c r="K81" s="32">
        <f t="shared" si="15"/>
        <v>18</v>
      </c>
      <c r="L81" s="32">
        <f t="shared" si="15"/>
        <v>12</v>
      </c>
      <c r="M81" s="32">
        <f t="shared" si="15"/>
        <v>9</v>
      </c>
      <c r="N81" s="32">
        <f t="shared" si="15"/>
        <v>11</v>
      </c>
      <c r="O81" s="32">
        <f t="shared" si="15"/>
        <v>13</v>
      </c>
      <c r="P81" s="32">
        <f t="shared" si="15"/>
        <v>2</v>
      </c>
      <c r="Q81" s="32"/>
      <c r="R81" s="32"/>
      <c r="S81" s="23"/>
      <c r="T81" s="24"/>
      <c r="U81" s="40">
        <f>SUM(U77:U80)</f>
        <v>36</v>
      </c>
    </row>
    <row r="82" spans="1:21" ht="15.75" customHeight="1">
      <c r="A82" s="41">
        <v>17</v>
      </c>
      <c r="B82" s="42" t="s">
        <v>108</v>
      </c>
      <c r="C82" s="43" t="s">
        <v>24</v>
      </c>
      <c r="D82" s="28" t="s">
        <v>18</v>
      </c>
      <c r="E82" s="19" t="s">
        <v>12</v>
      </c>
      <c r="F82" s="35"/>
      <c r="G82" s="35">
        <v>4</v>
      </c>
      <c r="H82" s="35"/>
      <c r="I82" s="35">
        <v>2</v>
      </c>
      <c r="J82" s="35">
        <v>4</v>
      </c>
      <c r="K82" s="35">
        <v>5</v>
      </c>
      <c r="L82" s="35">
        <v>3</v>
      </c>
      <c r="M82" s="35">
        <v>3</v>
      </c>
      <c r="N82" s="35">
        <v>3</v>
      </c>
      <c r="O82" s="35"/>
      <c r="P82" s="35"/>
      <c r="Q82" s="36">
        <v>1</v>
      </c>
      <c r="R82" s="37">
        <f>IF(D82="","",SUM(F82:P82))*3-(Q82)</f>
        <v>71</v>
      </c>
      <c r="S82" s="26" t="s">
        <v>30</v>
      </c>
      <c r="T82" s="44"/>
      <c r="U82" s="38">
        <f>SUM(F82:H82)</f>
        <v>4</v>
      </c>
    </row>
    <row r="83" spans="1:21" ht="15.75" customHeight="1">
      <c r="A83" s="41"/>
      <c r="B83" s="42"/>
      <c r="C83" s="43"/>
      <c r="D83" s="28" t="s">
        <v>19</v>
      </c>
      <c r="E83" s="20" t="s">
        <v>13</v>
      </c>
      <c r="F83" s="29">
        <v>5</v>
      </c>
      <c r="G83" s="29"/>
      <c r="H83" s="29"/>
      <c r="I83" s="29">
        <v>2</v>
      </c>
      <c r="J83" s="29">
        <v>4</v>
      </c>
      <c r="K83" s="29">
        <v>4</v>
      </c>
      <c r="L83" s="29">
        <v>3</v>
      </c>
      <c r="M83" s="29">
        <v>2</v>
      </c>
      <c r="N83" s="29">
        <v>3</v>
      </c>
      <c r="O83" s="29">
        <v>2</v>
      </c>
      <c r="P83" s="29"/>
      <c r="Q83" s="30"/>
      <c r="R83" s="37">
        <f>IF(D83="","",SUM(F83:P83)-(Q83))*3</f>
        <v>75</v>
      </c>
      <c r="S83" s="21"/>
      <c r="T83" s="44"/>
      <c r="U83" s="39">
        <f>SUM(F83:H83)</f>
        <v>5</v>
      </c>
    </row>
    <row r="84" spans="1:21" ht="15.75" customHeight="1">
      <c r="A84" s="41"/>
      <c r="B84" s="42"/>
      <c r="C84" s="43"/>
      <c r="D84" s="28" t="s">
        <v>109</v>
      </c>
      <c r="E84" s="20" t="s">
        <v>14</v>
      </c>
      <c r="F84" s="29">
        <v>5</v>
      </c>
      <c r="G84" s="29">
        <v>4</v>
      </c>
      <c r="H84" s="29"/>
      <c r="I84" s="29">
        <v>3</v>
      </c>
      <c r="J84" s="29">
        <v>4</v>
      </c>
      <c r="K84" s="29">
        <v>4</v>
      </c>
      <c r="L84" s="29">
        <v>3</v>
      </c>
      <c r="M84" s="29">
        <v>3</v>
      </c>
      <c r="N84" s="29">
        <v>3</v>
      </c>
      <c r="O84" s="29">
        <v>3</v>
      </c>
      <c r="P84" s="29"/>
      <c r="Q84" s="30"/>
      <c r="R84" s="37">
        <f>IF(D84="","",SUM(F84:P84))*3-(Q84)</f>
        <v>96</v>
      </c>
      <c r="S84" s="45">
        <f>SUM(R82:R85)+S83</f>
        <v>338</v>
      </c>
      <c r="T84" s="45"/>
      <c r="U84" s="39">
        <f>SUM(F84:H84)</f>
        <v>9</v>
      </c>
    </row>
    <row r="85" spans="1:21" ht="25.5" customHeight="1">
      <c r="A85" s="41"/>
      <c r="B85" s="42"/>
      <c r="C85" s="43"/>
      <c r="D85" s="28" t="s">
        <v>17</v>
      </c>
      <c r="E85" s="22" t="s">
        <v>15</v>
      </c>
      <c r="F85" s="32">
        <v>5</v>
      </c>
      <c r="G85" s="32">
        <v>4</v>
      </c>
      <c r="H85" s="32"/>
      <c r="I85" s="32">
        <v>3</v>
      </c>
      <c r="J85" s="32">
        <v>3</v>
      </c>
      <c r="K85" s="32">
        <v>4</v>
      </c>
      <c r="L85" s="32">
        <v>4</v>
      </c>
      <c r="M85" s="32">
        <v>2</v>
      </c>
      <c r="N85" s="32">
        <v>3</v>
      </c>
      <c r="O85" s="32">
        <v>4</v>
      </c>
      <c r="P85" s="32"/>
      <c r="Q85" s="33"/>
      <c r="R85" s="37">
        <f>IF(D85="","",SUM(F85:P85)-(Q85))*3</f>
        <v>96</v>
      </c>
      <c r="S85" s="45"/>
      <c r="T85" s="45"/>
      <c r="U85" s="39">
        <f>SUM(F85:H85)</f>
        <v>9</v>
      </c>
    </row>
    <row r="86" spans="1:21" ht="13.5" customHeight="1">
      <c r="A86" s="41"/>
      <c r="B86" s="42"/>
      <c r="C86" s="27"/>
      <c r="D86" s="46" t="s">
        <v>26</v>
      </c>
      <c r="E86" s="46"/>
      <c r="F86" s="32">
        <f aca="true" t="shared" si="16" ref="F86:P86">SUM(F82:F85)</f>
        <v>15</v>
      </c>
      <c r="G86" s="32">
        <f t="shared" si="16"/>
        <v>12</v>
      </c>
      <c r="H86" s="32">
        <f t="shared" si="16"/>
        <v>0</v>
      </c>
      <c r="I86" s="32">
        <f t="shared" si="16"/>
        <v>10</v>
      </c>
      <c r="J86" s="32">
        <f t="shared" si="16"/>
        <v>15</v>
      </c>
      <c r="K86" s="32">
        <f t="shared" si="16"/>
        <v>17</v>
      </c>
      <c r="L86" s="32">
        <f t="shared" si="16"/>
        <v>13</v>
      </c>
      <c r="M86" s="32">
        <f t="shared" si="16"/>
        <v>10</v>
      </c>
      <c r="N86" s="32">
        <f t="shared" si="16"/>
        <v>12</v>
      </c>
      <c r="O86" s="32">
        <f t="shared" si="16"/>
        <v>9</v>
      </c>
      <c r="P86" s="32">
        <f t="shared" si="16"/>
        <v>0</v>
      </c>
      <c r="Q86" s="32"/>
      <c r="R86" s="32"/>
      <c r="S86" s="23"/>
      <c r="T86" s="24"/>
      <c r="U86" s="40">
        <f>SUM(U82:U85)</f>
        <v>27</v>
      </c>
    </row>
    <row r="87" spans="1:21" ht="15.75" customHeight="1">
      <c r="A87" s="41">
        <v>18</v>
      </c>
      <c r="B87" s="42" t="s">
        <v>110</v>
      </c>
      <c r="C87" s="43" t="s">
        <v>111</v>
      </c>
      <c r="D87" s="28" t="s">
        <v>59</v>
      </c>
      <c r="E87" s="19" t="s">
        <v>12</v>
      </c>
      <c r="F87" s="35">
        <v>5</v>
      </c>
      <c r="G87" s="35">
        <v>4</v>
      </c>
      <c r="H87" s="35">
        <v>2</v>
      </c>
      <c r="I87" s="35">
        <v>3</v>
      </c>
      <c r="J87" s="35">
        <v>5</v>
      </c>
      <c r="K87" s="35">
        <v>4</v>
      </c>
      <c r="L87" s="35">
        <v>2</v>
      </c>
      <c r="M87" s="35">
        <v>3</v>
      </c>
      <c r="N87" s="35">
        <v>4</v>
      </c>
      <c r="O87" s="35"/>
      <c r="P87" s="35">
        <v>1</v>
      </c>
      <c r="Q87" s="36"/>
      <c r="R87" s="37">
        <f>IF(D87="","",SUM(F87:P87)-(Q87))*3</f>
        <v>99</v>
      </c>
      <c r="S87" s="26" t="s">
        <v>30</v>
      </c>
      <c r="T87" s="44"/>
      <c r="U87" s="38">
        <f>SUM(F87:H87)</f>
        <v>11</v>
      </c>
    </row>
    <row r="88" spans="1:21" ht="15.75" customHeight="1">
      <c r="A88" s="41"/>
      <c r="B88" s="42"/>
      <c r="C88" s="43"/>
      <c r="D88" s="28" t="s">
        <v>112</v>
      </c>
      <c r="E88" s="20" t="s">
        <v>13</v>
      </c>
      <c r="F88" s="29">
        <v>5</v>
      </c>
      <c r="G88" s="29">
        <v>3</v>
      </c>
      <c r="H88" s="29">
        <v>3</v>
      </c>
      <c r="I88" s="29">
        <v>2</v>
      </c>
      <c r="J88" s="29">
        <v>6</v>
      </c>
      <c r="K88" s="29">
        <v>5</v>
      </c>
      <c r="L88" s="29">
        <v>3</v>
      </c>
      <c r="M88" s="29">
        <v>3</v>
      </c>
      <c r="N88" s="29">
        <v>3</v>
      </c>
      <c r="O88" s="29"/>
      <c r="P88" s="29">
        <v>1</v>
      </c>
      <c r="Q88" s="30"/>
      <c r="R88" s="37">
        <f>IF(D88="","",SUM(F88:P88)-(Q88))*3</f>
        <v>102</v>
      </c>
      <c r="S88" s="21">
        <v>1</v>
      </c>
      <c r="T88" s="44"/>
      <c r="U88" s="39">
        <f>SUM(F88:H88)</f>
        <v>11</v>
      </c>
    </row>
    <row r="89" spans="1:21" ht="15.75" customHeight="1">
      <c r="A89" s="41"/>
      <c r="B89" s="42"/>
      <c r="C89" s="43"/>
      <c r="D89" s="28" t="s">
        <v>46</v>
      </c>
      <c r="E89" s="20" t="s">
        <v>14</v>
      </c>
      <c r="F89" s="29">
        <v>6</v>
      </c>
      <c r="G89" s="29">
        <v>3</v>
      </c>
      <c r="H89" s="29">
        <v>2</v>
      </c>
      <c r="I89" s="29">
        <v>2</v>
      </c>
      <c r="J89" s="29">
        <v>4</v>
      </c>
      <c r="K89" s="29">
        <v>5</v>
      </c>
      <c r="L89" s="29">
        <v>3</v>
      </c>
      <c r="M89" s="29">
        <v>3</v>
      </c>
      <c r="N89" s="29">
        <v>3</v>
      </c>
      <c r="O89" s="29"/>
      <c r="P89" s="29">
        <v>1</v>
      </c>
      <c r="Q89" s="30"/>
      <c r="R89" s="37">
        <f>IF(D89="","",SUM(F89:P89)-(Q89))*3</f>
        <v>96</v>
      </c>
      <c r="S89" s="45">
        <f>SUM(R87:R90)+S88</f>
        <v>400</v>
      </c>
      <c r="T89" s="45"/>
      <c r="U89" s="39">
        <f>SUM(F89:H89)</f>
        <v>11</v>
      </c>
    </row>
    <row r="90" spans="1:21" ht="15.75" customHeight="1">
      <c r="A90" s="41"/>
      <c r="B90" s="42"/>
      <c r="C90" s="43"/>
      <c r="D90" s="28" t="s">
        <v>38</v>
      </c>
      <c r="E90" s="22" t="s">
        <v>15</v>
      </c>
      <c r="F90" s="32">
        <v>5</v>
      </c>
      <c r="G90" s="32">
        <v>3</v>
      </c>
      <c r="H90" s="32">
        <v>3</v>
      </c>
      <c r="I90" s="32">
        <v>3</v>
      </c>
      <c r="J90" s="32">
        <v>5</v>
      </c>
      <c r="K90" s="32">
        <v>5</v>
      </c>
      <c r="L90" s="32">
        <v>2</v>
      </c>
      <c r="M90" s="32">
        <v>3</v>
      </c>
      <c r="N90" s="32">
        <v>4</v>
      </c>
      <c r="O90" s="32"/>
      <c r="P90" s="32">
        <v>1</v>
      </c>
      <c r="Q90" s="33"/>
      <c r="R90" s="37">
        <f>IF(D90="","",SUM(F90:P90)-(Q90))*3</f>
        <v>102</v>
      </c>
      <c r="S90" s="45"/>
      <c r="T90" s="45"/>
      <c r="U90" s="39">
        <f>SUM(F90:H90)</f>
        <v>11</v>
      </c>
    </row>
    <row r="91" spans="1:21" ht="15.75" customHeight="1">
      <c r="A91" s="41"/>
      <c r="B91" s="42"/>
      <c r="C91" s="27"/>
      <c r="D91" s="46" t="s">
        <v>26</v>
      </c>
      <c r="E91" s="46"/>
      <c r="F91" s="32">
        <f aca="true" t="shared" si="17" ref="F91:P91">SUM(F87:F90)</f>
        <v>21</v>
      </c>
      <c r="G91" s="32">
        <f t="shared" si="17"/>
        <v>13</v>
      </c>
      <c r="H91" s="32">
        <f t="shared" si="17"/>
        <v>10</v>
      </c>
      <c r="I91" s="32">
        <f t="shared" si="17"/>
        <v>10</v>
      </c>
      <c r="J91" s="32">
        <f t="shared" si="17"/>
        <v>20</v>
      </c>
      <c r="K91" s="32">
        <f t="shared" si="17"/>
        <v>19</v>
      </c>
      <c r="L91" s="32">
        <f t="shared" si="17"/>
        <v>10</v>
      </c>
      <c r="M91" s="32">
        <f t="shared" si="17"/>
        <v>12</v>
      </c>
      <c r="N91" s="32">
        <f t="shared" si="17"/>
        <v>14</v>
      </c>
      <c r="O91" s="32">
        <f t="shared" si="17"/>
        <v>0</v>
      </c>
      <c r="P91" s="32">
        <f t="shared" si="17"/>
        <v>4</v>
      </c>
      <c r="Q91" s="32"/>
      <c r="R91" s="32"/>
      <c r="S91" s="23"/>
      <c r="T91" s="24"/>
      <c r="U91" s="40">
        <f>SUM(U87:U90)</f>
        <v>44</v>
      </c>
    </row>
    <row r="92" spans="1:21" ht="15.75" customHeight="1">
      <c r="A92" s="41">
        <v>19</v>
      </c>
      <c r="B92" s="42" t="s">
        <v>110</v>
      </c>
      <c r="C92" s="43" t="s">
        <v>111</v>
      </c>
      <c r="D92" s="28" t="s">
        <v>50</v>
      </c>
      <c r="E92" s="19" t="s">
        <v>12</v>
      </c>
      <c r="F92" s="35">
        <v>4</v>
      </c>
      <c r="G92" s="35">
        <v>3</v>
      </c>
      <c r="H92" s="35"/>
      <c r="I92" s="35">
        <v>2</v>
      </c>
      <c r="J92" s="35"/>
      <c r="K92" s="35">
        <v>6</v>
      </c>
      <c r="L92" s="35">
        <v>3</v>
      </c>
      <c r="M92" s="35">
        <v>3</v>
      </c>
      <c r="N92" s="35">
        <v>4</v>
      </c>
      <c r="O92" s="35"/>
      <c r="P92" s="35"/>
      <c r="Q92" s="36"/>
      <c r="R92" s="37">
        <f>IF(D92="","",SUM(F92:P92)-(Q92))*3</f>
        <v>75</v>
      </c>
      <c r="S92" s="26" t="s">
        <v>30</v>
      </c>
      <c r="T92" s="44"/>
      <c r="U92" s="38">
        <f>SUM(F92:H92)</f>
        <v>7</v>
      </c>
    </row>
    <row r="93" spans="1:21" ht="15.75" customHeight="1">
      <c r="A93" s="41"/>
      <c r="B93" s="42"/>
      <c r="C93" s="43"/>
      <c r="D93" s="28" t="s">
        <v>113</v>
      </c>
      <c r="E93" s="20" t="s">
        <v>13</v>
      </c>
      <c r="F93" s="29">
        <v>5</v>
      </c>
      <c r="G93" s="29">
        <v>4</v>
      </c>
      <c r="H93" s="29"/>
      <c r="I93" s="29">
        <v>3</v>
      </c>
      <c r="J93" s="29"/>
      <c r="K93" s="29">
        <v>6</v>
      </c>
      <c r="L93" s="29">
        <v>3</v>
      </c>
      <c r="M93" s="29">
        <v>3</v>
      </c>
      <c r="N93" s="29">
        <v>3</v>
      </c>
      <c r="O93" s="29">
        <v>3</v>
      </c>
      <c r="P93" s="29"/>
      <c r="Q93" s="30"/>
      <c r="R93" s="37">
        <f>IF(D93="","",SUM(F93:P93)-(Q93))*3</f>
        <v>90</v>
      </c>
      <c r="S93" s="21"/>
      <c r="T93" s="44"/>
      <c r="U93" s="39">
        <f>SUM(F93:H93)</f>
        <v>9</v>
      </c>
    </row>
    <row r="94" spans="1:21" ht="15.75" customHeight="1">
      <c r="A94" s="41"/>
      <c r="B94" s="42"/>
      <c r="C94" s="43"/>
      <c r="D94" s="28" t="s">
        <v>114</v>
      </c>
      <c r="E94" s="20" t="s">
        <v>14</v>
      </c>
      <c r="F94" s="29">
        <v>4</v>
      </c>
      <c r="G94" s="29">
        <v>3</v>
      </c>
      <c r="H94" s="29"/>
      <c r="I94" s="29">
        <v>2</v>
      </c>
      <c r="J94" s="29"/>
      <c r="K94" s="29">
        <v>5</v>
      </c>
      <c r="L94" s="29">
        <v>3</v>
      </c>
      <c r="M94" s="29">
        <v>3</v>
      </c>
      <c r="N94" s="29">
        <v>3</v>
      </c>
      <c r="O94" s="29"/>
      <c r="P94" s="29"/>
      <c r="Q94" s="30"/>
      <c r="R94" s="37">
        <f>IF(D94="","",SUM(F94:P94)-(Q94))*3</f>
        <v>69</v>
      </c>
      <c r="S94" s="45">
        <f>SUM(R92:R95)+S93</f>
        <v>348</v>
      </c>
      <c r="T94" s="45"/>
      <c r="U94" s="39">
        <f>SUM(F94:H94)</f>
        <v>7</v>
      </c>
    </row>
    <row r="95" spans="1:21" ht="15.75" customHeight="1">
      <c r="A95" s="41"/>
      <c r="B95" s="42"/>
      <c r="C95" s="43"/>
      <c r="D95" s="28" t="s">
        <v>58</v>
      </c>
      <c r="E95" s="22" t="s">
        <v>15</v>
      </c>
      <c r="F95" s="32">
        <v>7</v>
      </c>
      <c r="G95" s="32">
        <v>4</v>
      </c>
      <c r="H95" s="32"/>
      <c r="I95" s="32">
        <v>3</v>
      </c>
      <c r="J95" s="32">
        <v>4</v>
      </c>
      <c r="K95" s="32">
        <v>6</v>
      </c>
      <c r="L95" s="32">
        <v>3</v>
      </c>
      <c r="M95" s="32">
        <v>3</v>
      </c>
      <c r="N95" s="32">
        <v>4</v>
      </c>
      <c r="O95" s="32">
        <v>2</v>
      </c>
      <c r="P95" s="32">
        <v>2</v>
      </c>
      <c r="Q95" s="33"/>
      <c r="R95" s="37">
        <f>IF(D95="","",SUM(F95:P95)-(Q95))*3</f>
        <v>114</v>
      </c>
      <c r="S95" s="45"/>
      <c r="T95" s="45"/>
      <c r="U95" s="39">
        <f>SUM(F95:H95)</f>
        <v>11</v>
      </c>
    </row>
    <row r="96" spans="1:21" ht="15.75" customHeight="1">
      <c r="A96" s="41"/>
      <c r="B96" s="42"/>
      <c r="C96" s="27"/>
      <c r="D96" s="46" t="s">
        <v>26</v>
      </c>
      <c r="E96" s="46"/>
      <c r="F96" s="32">
        <f aca="true" t="shared" si="18" ref="F96:P96">SUM(F92:F95)</f>
        <v>20</v>
      </c>
      <c r="G96" s="32">
        <f t="shared" si="18"/>
        <v>14</v>
      </c>
      <c r="H96" s="32">
        <f t="shared" si="18"/>
        <v>0</v>
      </c>
      <c r="I96" s="32">
        <f t="shared" si="18"/>
        <v>10</v>
      </c>
      <c r="J96" s="32">
        <f t="shared" si="18"/>
        <v>4</v>
      </c>
      <c r="K96" s="32">
        <f t="shared" si="18"/>
        <v>23</v>
      </c>
      <c r="L96" s="32">
        <f t="shared" si="18"/>
        <v>12</v>
      </c>
      <c r="M96" s="32">
        <f t="shared" si="18"/>
        <v>12</v>
      </c>
      <c r="N96" s="32">
        <f t="shared" si="18"/>
        <v>14</v>
      </c>
      <c r="O96" s="32">
        <f t="shared" si="18"/>
        <v>5</v>
      </c>
      <c r="P96" s="32">
        <f t="shared" si="18"/>
        <v>2</v>
      </c>
      <c r="Q96" s="32"/>
      <c r="R96" s="32"/>
      <c r="S96" s="23"/>
      <c r="T96" s="24"/>
      <c r="U96" s="40">
        <f>SUM(U92:U95)</f>
        <v>34</v>
      </c>
    </row>
    <row r="97" spans="1:21" ht="15.75" customHeight="1">
      <c r="A97" s="41">
        <v>20</v>
      </c>
      <c r="B97" s="42" t="s">
        <v>116</v>
      </c>
      <c r="C97" s="43" t="s">
        <v>80</v>
      </c>
      <c r="D97" s="28" t="s">
        <v>16</v>
      </c>
      <c r="E97" s="19" t="s">
        <v>12</v>
      </c>
      <c r="F97" s="35">
        <v>6</v>
      </c>
      <c r="G97" s="35">
        <v>5</v>
      </c>
      <c r="H97" s="35">
        <v>3</v>
      </c>
      <c r="I97" s="35">
        <v>2</v>
      </c>
      <c r="J97" s="35">
        <v>3</v>
      </c>
      <c r="K97" s="35">
        <v>5</v>
      </c>
      <c r="L97" s="35">
        <v>3</v>
      </c>
      <c r="M97" s="35">
        <v>2</v>
      </c>
      <c r="N97" s="35">
        <v>3</v>
      </c>
      <c r="O97" s="35">
        <v>3</v>
      </c>
      <c r="P97" s="35">
        <v>1</v>
      </c>
      <c r="Q97" s="36"/>
      <c r="R97" s="37">
        <f>IF(D97="","",SUM(F97:P97)-(Q97))*3</f>
        <v>108</v>
      </c>
      <c r="S97" s="26" t="s">
        <v>30</v>
      </c>
      <c r="T97" s="50" t="s">
        <v>140</v>
      </c>
      <c r="U97" s="38">
        <f>SUM(F97:H97)</f>
        <v>14</v>
      </c>
    </row>
    <row r="98" spans="1:21" ht="15.75" customHeight="1">
      <c r="A98" s="41"/>
      <c r="B98" s="42"/>
      <c r="C98" s="43"/>
      <c r="D98" s="28" t="s">
        <v>90</v>
      </c>
      <c r="E98" s="20" t="s">
        <v>13</v>
      </c>
      <c r="F98" s="29">
        <v>7</v>
      </c>
      <c r="G98" s="29">
        <v>4</v>
      </c>
      <c r="H98" s="29">
        <v>3</v>
      </c>
      <c r="I98" s="29">
        <v>3</v>
      </c>
      <c r="J98" s="29">
        <v>3</v>
      </c>
      <c r="K98" s="29">
        <v>5</v>
      </c>
      <c r="L98" s="29">
        <v>3</v>
      </c>
      <c r="M98" s="29">
        <v>3</v>
      </c>
      <c r="N98" s="29">
        <v>3</v>
      </c>
      <c r="O98" s="29">
        <v>2</v>
      </c>
      <c r="P98" s="29">
        <v>2</v>
      </c>
      <c r="Q98" s="30"/>
      <c r="R98" s="37">
        <f>IF(D98="","",SUM(F98:P98)-(Q98))*3</f>
        <v>114</v>
      </c>
      <c r="S98" s="21">
        <v>2</v>
      </c>
      <c r="T98" s="47"/>
      <c r="U98" s="39">
        <f>SUM(F98:H98)</f>
        <v>14</v>
      </c>
    </row>
    <row r="99" spans="1:21" ht="15.75" customHeight="1">
      <c r="A99" s="41"/>
      <c r="B99" s="42"/>
      <c r="C99" s="43"/>
      <c r="D99" s="28" t="s">
        <v>117</v>
      </c>
      <c r="E99" s="20" t="s">
        <v>14</v>
      </c>
      <c r="F99" s="29">
        <v>5</v>
      </c>
      <c r="G99" s="29">
        <v>6</v>
      </c>
      <c r="H99" s="29">
        <v>3</v>
      </c>
      <c r="I99" s="29">
        <v>2</v>
      </c>
      <c r="J99" s="29">
        <v>3</v>
      </c>
      <c r="K99" s="29">
        <v>5</v>
      </c>
      <c r="L99" s="29">
        <v>3</v>
      </c>
      <c r="M99" s="29">
        <v>3</v>
      </c>
      <c r="N99" s="29">
        <v>4</v>
      </c>
      <c r="O99" s="29">
        <v>2</v>
      </c>
      <c r="P99" s="29">
        <v>1</v>
      </c>
      <c r="Q99" s="30"/>
      <c r="R99" s="37">
        <f>IF(D99="","",SUM(F99:P99)-(Q99))*3</f>
        <v>111</v>
      </c>
      <c r="S99" s="45">
        <f>SUM(R97:R100)+S98</f>
        <v>443</v>
      </c>
      <c r="T99" s="45"/>
      <c r="U99" s="39">
        <f>SUM(F99:H99)</f>
        <v>14</v>
      </c>
    </row>
    <row r="100" spans="1:21" ht="15.75" customHeight="1">
      <c r="A100" s="41"/>
      <c r="B100" s="42"/>
      <c r="C100" s="43"/>
      <c r="D100" s="28" t="s">
        <v>118</v>
      </c>
      <c r="E100" s="22" t="s">
        <v>15</v>
      </c>
      <c r="F100" s="32">
        <v>6</v>
      </c>
      <c r="G100" s="32">
        <v>5</v>
      </c>
      <c r="H100" s="32">
        <v>3</v>
      </c>
      <c r="I100" s="32">
        <v>2</v>
      </c>
      <c r="J100" s="32">
        <v>4</v>
      </c>
      <c r="K100" s="32">
        <v>5</v>
      </c>
      <c r="L100" s="32">
        <v>3</v>
      </c>
      <c r="M100" s="32">
        <v>2</v>
      </c>
      <c r="N100" s="32">
        <v>3</v>
      </c>
      <c r="O100" s="32">
        <v>2</v>
      </c>
      <c r="P100" s="32">
        <v>1</v>
      </c>
      <c r="Q100" s="33"/>
      <c r="R100" s="37">
        <f>IF(D100="","",SUM(F100:P100)-(Q100))*3</f>
        <v>108</v>
      </c>
      <c r="S100" s="45"/>
      <c r="T100" s="45"/>
      <c r="U100" s="39">
        <f>SUM(F100:H100)</f>
        <v>14</v>
      </c>
    </row>
    <row r="101" spans="1:21" ht="15.75" customHeight="1">
      <c r="A101" s="41"/>
      <c r="B101" s="42"/>
      <c r="C101" s="27"/>
      <c r="D101" s="46" t="s">
        <v>26</v>
      </c>
      <c r="E101" s="46"/>
      <c r="F101" s="32">
        <f aca="true" t="shared" si="19" ref="F101:P101">SUM(F97:F100)</f>
        <v>24</v>
      </c>
      <c r="G101" s="32">
        <f t="shared" si="19"/>
        <v>20</v>
      </c>
      <c r="H101" s="32">
        <f t="shared" si="19"/>
        <v>12</v>
      </c>
      <c r="I101" s="32">
        <f t="shared" si="19"/>
        <v>9</v>
      </c>
      <c r="J101" s="32">
        <f t="shared" si="19"/>
        <v>13</v>
      </c>
      <c r="K101" s="32">
        <f t="shared" si="19"/>
        <v>20</v>
      </c>
      <c r="L101" s="32">
        <f t="shared" si="19"/>
        <v>12</v>
      </c>
      <c r="M101" s="32">
        <f t="shared" si="19"/>
        <v>10</v>
      </c>
      <c r="N101" s="32">
        <f t="shared" si="19"/>
        <v>13</v>
      </c>
      <c r="O101" s="32">
        <f t="shared" si="19"/>
        <v>9</v>
      </c>
      <c r="P101" s="32">
        <f t="shared" si="19"/>
        <v>5</v>
      </c>
      <c r="Q101" s="32"/>
      <c r="R101" s="32"/>
      <c r="S101" s="23"/>
      <c r="T101" s="24"/>
      <c r="U101" s="40">
        <f>SUM(U97:U100)</f>
        <v>56</v>
      </c>
    </row>
    <row r="102" spans="1:21" ht="15.75" customHeight="1">
      <c r="A102" s="41">
        <v>21</v>
      </c>
      <c r="B102" s="42" t="s">
        <v>116</v>
      </c>
      <c r="C102" s="43" t="s">
        <v>80</v>
      </c>
      <c r="D102" s="28" t="s">
        <v>119</v>
      </c>
      <c r="E102" s="19" t="s">
        <v>12</v>
      </c>
      <c r="F102" s="35">
        <v>4</v>
      </c>
      <c r="G102" s="35">
        <v>4</v>
      </c>
      <c r="H102" s="35">
        <v>3</v>
      </c>
      <c r="I102" s="35">
        <v>3</v>
      </c>
      <c r="J102" s="35">
        <v>3</v>
      </c>
      <c r="K102" s="35">
        <v>5</v>
      </c>
      <c r="L102" s="35">
        <v>3</v>
      </c>
      <c r="M102" s="35">
        <v>3</v>
      </c>
      <c r="N102" s="35">
        <v>3</v>
      </c>
      <c r="O102" s="35">
        <v>2</v>
      </c>
      <c r="P102" s="35">
        <v>1</v>
      </c>
      <c r="Q102" s="36"/>
      <c r="R102" s="37">
        <f>IF(D102="","",SUM(F102:P102)-(Q102))*3</f>
        <v>102</v>
      </c>
      <c r="S102" s="26" t="s">
        <v>30</v>
      </c>
      <c r="T102" s="47"/>
      <c r="U102" s="38">
        <f>SUM(F102:H102)</f>
        <v>11</v>
      </c>
    </row>
    <row r="103" spans="1:21" ht="15.75" customHeight="1">
      <c r="A103" s="41"/>
      <c r="B103" s="42"/>
      <c r="C103" s="43"/>
      <c r="D103" s="28" t="s">
        <v>120</v>
      </c>
      <c r="E103" s="20" t="s">
        <v>13</v>
      </c>
      <c r="F103" s="29">
        <v>5</v>
      </c>
      <c r="G103" s="29">
        <v>4</v>
      </c>
      <c r="H103" s="29">
        <v>3</v>
      </c>
      <c r="I103" s="29">
        <v>3</v>
      </c>
      <c r="J103" s="29">
        <v>4</v>
      </c>
      <c r="K103" s="29">
        <v>5</v>
      </c>
      <c r="L103" s="29">
        <v>2</v>
      </c>
      <c r="M103" s="29">
        <v>3</v>
      </c>
      <c r="N103" s="29">
        <v>4</v>
      </c>
      <c r="O103" s="29">
        <v>2</v>
      </c>
      <c r="P103" s="29">
        <v>1</v>
      </c>
      <c r="Q103" s="30"/>
      <c r="R103" s="37">
        <f>IF(D103="","",SUM(F103:P103)-(Q103))*3</f>
        <v>108</v>
      </c>
      <c r="S103" s="21"/>
      <c r="T103" s="47"/>
      <c r="U103" s="39">
        <f>SUM(F103:H103)</f>
        <v>12</v>
      </c>
    </row>
    <row r="104" spans="1:21" ht="15.75" customHeight="1">
      <c r="A104" s="41"/>
      <c r="B104" s="42"/>
      <c r="C104" s="43"/>
      <c r="D104" s="28" t="s">
        <v>99</v>
      </c>
      <c r="E104" s="20" t="s">
        <v>14</v>
      </c>
      <c r="F104" s="29">
        <v>4</v>
      </c>
      <c r="G104" s="29">
        <v>4</v>
      </c>
      <c r="H104" s="29">
        <v>3</v>
      </c>
      <c r="I104" s="29">
        <v>3</v>
      </c>
      <c r="J104" s="29">
        <v>3</v>
      </c>
      <c r="K104" s="29">
        <v>5</v>
      </c>
      <c r="L104" s="29">
        <v>3</v>
      </c>
      <c r="M104" s="29">
        <v>4</v>
      </c>
      <c r="N104" s="29">
        <v>4</v>
      </c>
      <c r="O104" s="29">
        <v>3</v>
      </c>
      <c r="P104" s="29">
        <v>1</v>
      </c>
      <c r="Q104" s="30"/>
      <c r="R104" s="37">
        <f>IF(D104="","",SUM(F104:P104)-(Q104))*3</f>
        <v>111</v>
      </c>
      <c r="S104" s="45">
        <f>SUM(R102:R105)+S103</f>
        <v>423</v>
      </c>
      <c r="T104" s="45"/>
      <c r="U104" s="39">
        <f>SUM(F104:H104)</f>
        <v>11</v>
      </c>
    </row>
    <row r="105" spans="1:21" ht="15.75" customHeight="1">
      <c r="A105" s="41"/>
      <c r="B105" s="42"/>
      <c r="C105" s="43"/>
      <c r="D105" s="28" t="s">
        <v>118</v>
      </c>
      <c r="E105" s="22" t="s">
        <v>15</v>
      </c>
      <c r="F105" s="32">
        <v>5</v>
      </c>
      <c r="G105" s="32">
        <v>4</v>
      </c>
      <c r="H105" s="32">
        <v>3</v>
      </c>
      <c r="I105" s="32">
        <v>3</v>
      </c>
      <c r="J105" s="32"/>
      <c r="K105" s="32">
        <v>5</v>
      </c>
      <c r="L105" s="32">
        <v>4</v>
      </c>
      <c r="M105" s="32">
        <v>3</v>
      </c>
      <c r="N105" s="32">
        <v>4</v>
      </c>
      <c r="O105" s="32">
        <v>2</v>
      </c>
      <c r="P105" s="32">
        <v>1</v>
      </c>
      <c r="Q105" s="33"/>
      <c r="R105" s="37">
        <f>IF(D105="","",SUM(F105:P105)-(Q105))*3</f>
        <v>102</v>
      </c>
      <c r="S105" s="45"/>
      <c r="T105" s="45"/>
      <c r="U105" s="39">
        <f>SUM(F105:H105)</f>
        <v>12</v>
      </c>
    </row>
    <row r="106" spans="1:21" ht="15.75" customHeight="1">
      <c r="A106" s="41"/>
      <c r="B106" s="42"/>
      <c r="C106" s="27"/>
      <c r="D106" s="46" t="s">
        <v>26</v>
      </c>
      <c r="E106" s="46"/>
      <c r="F106" s="32">
        <f aca="true" t="shared" si="20" ref="F106:P106">SUM(F102:F105)</f>
        <v>18</v>
      </c>
      <c r="G106" s="32">
        <f t="shared" si="20"/>
        <v>16</v>
      </c>
      <c r="H106" s="32">
        <f t="shared" si="20"/>
        <v>12</v>
      </c>
      <c r="I106" s="32">
        <f t="shared" si="20"/>
        <v>12</v>
      </c>
      <c r="J106" s="32">
        <f t="shared" si="20"/>
        <v>10</v>
      </c>
      <c r="K106" s="32">
        <f t="shared" si="20"/>
        <v>20</v>
      </c>
      <c r="L106" s="32">
        <f t="shared" si="20"/>
        <v>12</v>
      </c>
      <c r="M106" s="32">
        <f t="shared" si="20"/>
        <v>13</v>
      </c>
      <c r="N106" s="32">
        <f t="shared" si="20"/>
        <v>15</v>
      </c>
      <c r="O106" s="32">
        <f t="shared" si="20"/>
        <v>9</v>
      </c>
      <c r="P106" s="32">
        <f t="shared" si="20"/>
        <v>4</v>
      </c>
      <c r="Q106" s="32"/>
      <c r="R106" s="32"/>
      <c r="S106" s="23"/>
      <c r="T106" s="24"/>
      <c r="U106" s="40">
        <f>SUM(U102:U105)</f>
        <v>46</v>
      </c>
    </row>
    <row r="107" spans="1:21" ht="15.75" customHeight="1">
      <c r="A107" s="41">
        <v>22</v>
      </c>
      <c r="B107" s="42" t="s">
        <v>116</v>
      </c>
      <c r="C107" s="43" t="s">
        <v>80</v>
      </c>
      <c r="D107" s="28" t="s">
        <v>121</v>
      </c>
      <c r="E107" s="19" t="s">
        <v>12</v>
      </c>
      <c r="F107" s="35">
        <v>7</v>
      </c>
      <c r="G107" s="35">
        <v>4</v>
      </c>
      <c r="H107" s="35"/>
      <c r="I107" s="35">
        <v>3</v>
      </c>
      <c r="J107" s="35"/>
      <c r="K107" s="35">
        <v>5</v>
      </c>
      <c r="L107" s="35">
        <v>4</v>
      </c>
      <c r="M107" s="35">
        <v>3</v>
      </c>
      <c r="N107" s="35">
        <v>4</v>
      </c>
      <c r="O107" s="35">
        <v>4</v>
      </c>
      <c r="P107" s="35">
        <v>2</v>
      </c>
      <c r="Q107" s="36"/>
      <c r="R107" s="37">
        <f>IF(D107="","",SUM(F107:P107)-(Q107))*3</f>
        <v>108</v>
      </c>
      <c r="S107" s="25" t="s">
        <v>30</v>
      </c>
      <c r="T107" s="44"/>
      <c r="U107" s="38">
        <f>SUM(F107:H107)</f>
        <v>11</v>
      </c>
    </row>
    <row r="108" spans="1:21" ht="15.75" customHeight="1">
      <c r="A108" s="41"/>
      <c r="B108" s="42"/>
      <c r="C108" s="43"/>
      <c r="D108" s="28" t="s">
        <v>79</v>
      </c>
      <c r="E108" s="20" t="s">
        <v>13</v>
      </c>
      <c r="F108" s="29">
        <v>7</v>
      </c>
      <c r="G108" s="29">
        <v>4</v>
      </c>
      <c r="H108" s="29"/>
      <c r="I108" s="29">
        <v>3</v>
      </c>
      <c r="J108" s="29"/>
      <c r="K108" s="29">
        <v>5</v>
      </c>
      <c r="L108" s="29">
        <v>3</v>
      </c>
      <c r="M108" s="29">
        <v>4</v>
      </c>
      <c r="N108" s="29">
        <v>3</v>
      </c>
      <c r="O108" s="29">
        <v>3</v>
      </c>
      <c r="P108" s="29">
        <v>2</v>
      </c>
      <c r="Q108" s="30"/>
      <c r="R108" s="37">
        <f>IF(D108="","",SUM(F108:P108)-(Q108))*3</f>
        <v>102</v>
      </c>
      <c r="S108" s="21">
        <v>1</v>
      </c>
      <c r="T108" s="44"/>
      <c r="U108" s="39">
        <f>SUM(F108:H108)</f>
        <v>11</v>
      </c>
    </row>
    <row r="109" spans="1:21" ht="15.75" customHeight="1">
      <c r="A109" s="41"/>
      <c r="B109" s="42"/>
      <c r="C109" s="43"/>
      <c r="D109" s="28" t="s">
        <v>122</v>
      </c>
      <c r="E109" s="20" t="s">
        <v>14</v>
      </c>
      <c r="F109" s="29">
        <v>7</v>
      </c>
      <c r="G109" s="29">
        <v>4</v>
      </c>
      <c r="H109" s="29"/>
      <c r="I109" s="29">
        <v>3</v>
      </c>
      <c r="J109" s="29"/>
      <c r="K109" s="29">
        <v>6</v>
      </c>
      <c r="L109" s="29">
        <v>4</v>
      </c>
      <c r="M109" s="29">
        <v>3</v>
      </c>
      <c r="N109" s="29">
        <v>3</v>
      </c>
      <c r="O109" s="29">
        <v>3</v>
      </c>
      <c r="P109" s="29">
        <v>2</v>
      </c>
      <c r="Q109" s="30"/>
      <c r="R109" s="37">
        <f>IF(D109="","",SUM(F109:P109)-(Q109))*3</f>
        <v>105</v>
      </c>
      <c r="S109" s="45">
        <f>SUM(R107:R110)+S108</f>
        <v>412</v>
      </c>
      <c r="T109" s="45"/>
      <c r="U109" s="39">
        <f>SUM(F109:H109)</f>
        <v>11</v>
      </c>
    </row>
    <row r="110" spans="1:21" ht="15.75" customHeight="1">
      <c r="A110" s="41"/>
      <c r="B110" s="42"/>
      <c r="C110" s="43"/>
      <c r="D110" s="28" t="s">
        <v>115</v>
      </c>
      <c r="E110" s="22" t="s">
        <v>15</v>
      </c>
      <c r="F110" s="32">
        <v>6</v>
      </c>
      <c r="G110" s="32">
        <v>4</v>
      </c>
      <c r="H110" s="32"/>
      <c r="I110" s="32">
        <v>3</v>
      </c>
      <c r="J110" s="32"/>
      <c r="K110" s="32">
        <v>5</v>
      </c>
      <c r="L110" s="32">
        <v>3</v>
      </c>
      <c r="M110" s="32">
        <v>3</v>
      </c>
      <c r="N110" s="32">
        <v>3</v>
      </c>
      <c r="O110" s="32">
        <v>4</v>
      </c>
      <c r="P110" s="32">
        <v>1</v>
      </c>
      <c r="Q110" s="33"/>
      <c r="R110" s="37">
        <f>IF(D110="","",SUM(F110:P110)-(Q110))*3</f>
        <v>96</v>
      </c>
      <c r="S110" s="45"/>
      <c r="T110" s="45"/>
      <c r="U110" s="39">
        <f>SUM(F110:H110)</f>
        <v>10</v>
      </c>
    </row>
    <row r="111" spans="1:21" ht="15.75" customHeight="1">
      <c r="A111" s="41"/>
      <c r="B111" s="42"/>
      <c r="C111" s="27"/>
      <c r="D111" s="46" t="s">
        <v>26</v>
      </c>
      <c r="E111" s="46"/>
      <c r="F111" s="32">
        <f aca="true" t="shared" si="21" ref="F111:P111">SUM(F107:F110)</f>
        <v>27</v>
      </c>
      <c r="G111" s="32">
        <f t="shared" si="21"/>
        <v>16</v>
      </c>
      <c r="H111" s="32">
        <f t="shared" si="21"/>
        <v>0</v>
      </c>
      <c r="I111" s="32">
        <f t="shared" si="21"/>
        <v>12</v>
      </c>
      <c r="J111" s="32">
        <f t="shared" si="21"/>
        <v>0</v>
      </c>
      <c r="K111" s="32">
        <f t="shared" si="21"/>
        <v>21</v>
      </c>
      <c r="L111" s="32">
        <f t="shared" si="21"/>
        <v>14</v>
      </c>
      <c r="M111" s="32">
        <f t="shared" si="21"/>
        <v>13</v>
      </c>
      <c r="N111" s="32">
        <f t="shared" si="21"/>
        <v>13</v>
      </c>
      <c r="O111" s="32">
        <f t="shared" si="21"/>
        <v>14</v>
      </c>
      <c r="P111" s="32">
        <f t="shared" si="21"/>
        <v>7</v>
      </c>
      <c r="Q111" s="32"/>
      <c r="R111" s="32"/>
      <c r="S111" s="23"/>
      <c r="T111" s="24"/>
      <c r="U111" s="40">
        <f>SUM(U107:U110)</f>
        <v>43</v>
      </c>
    </row>
    <row r="112" spans="1:21" ht="15.75" customHeight="1">
      <c r="A112" s="41">
        <v>23</v>
      </c>
      <c r="B112" s="42" t="s">
        <v>116</v>
      </c>
      <c r="C112" s="43" t="s">
        <v>80</v>
      </c>
      <c r="D112" s="28" t="s">
        <v>74</v>
      </c>
      <c r="E112" s="19" t="s">
        <v>12</v>
      </c>
      <c r="F112" s="35">
        <v>6</v>
      </c>
      <c r="G112" s="35">
        <v>3</v>
      </c>
      <c r="H112" s="35">
        <v>2</v>
      </c>
      <c r="I112" s="35">
        <v>2</v>
      </c>
      <c r="J112" s="35">
        <v>3</v>
      </c>
      <c r="K112" s="35">
        <v>5</v>
      </c>
      <c r="L112" s="35">
        <v>3</v>
      </c>
      <c r="M112" s="35">
        <v>3</v>
      </c>
      <c r="N112" s="35">
        <v>3</v>
      </c>
      <c r="O112" s="35"/>
      <c r="P112" s="35">
        <v>1</v>
      </c>
      <c r="Q112" s="36"/>
      <c r="R112" s="37">
        <f>IF(D112="","",SUM(F112:P112)-(Q112))*3</f>
        <v>93</v>
      </c>
      <c r="S112" s="26" t="s">
        <v>30</v>
      </c>
      <c r="T112" s="44"/>
      <c r="U112" s="38">
        <f>SUM(F112:H112)</f>
        <v>11</v>
      </c>
    </row>
    <row r="113" spans="1:21" ht="15.75" customHeight="1">
      <c r="A113" s="41"/>
      <c r="B113" s="42"/>
      <c r="C113" s="43"/>
      <c r="D113" s="28" t="s">
        <v>123</v>
      </c>
      <c r="E113" s="20" t="s">
        <v>13</v>
      </c>
      <c r="F113" s="29">
        <v>7</v>
      </c>
      <c r="G113" s="29">
        <v>3</v>
      </c>
      <c r="H113" s="29">
        <v>2</v>
      </c>
      <c r="I113" s="29">
        <v>2</v>
      </c>
      <c r="J113" s="29">
        <v>3</v>
      </c>
      <c r="K113" s="29">
        <v>4</v>
      </c>
      <c r="L113" s="29">
        <v>3</v>
      </c>
      <c r="M113" s="29">
        <v>2</v>
      </c>
      <c r="N113" s="29">
        <v>3</v>
      </c>
      <c r="O113" s="29"/>
      <c r="P113" s="29">
        <v>2</v>
      </c>
      <c r="Q113" s="30"/>
      <c r="R113" s="37">
        <f>IF(D113="","",SUM(F113:P113)-(Q113))*3</f>
        <v>93</v>
      </c>
      <c r="S113" s="21"/>
      <c r="T113" s="44"/>
      <c r="U113" s="39">
        <f>SUM(F113:H113)</f>
        <v>12</v>
      </c>
    </row>
    <row r="114" spans="1:21" ht="15.75" customHeight="1">
      <c r="A114" s="41"/>
      <c r="B114" s="42"/>
      <c r="C114" s="43"/>
      <c r="D114" s="28" t="s">
        <v>124</v>
      </c>
      <c r="E114" s="20" t="s">
        <v>14</v>
      </c>
      <c r="F114" s="29">
        <v>6</v>
      </c>
      <c r="G114" s="29">
        <v>4</v>
      </c>
      <c r="H114" s="29">
        <v>2</v>
      </c>
      <c r="I114" s="29">
        <v>2</v>
      </c>
      <c r="J114" s="29">
        <v>3</v>
      </c>
      <c r="K114" s="29">
        <v>4</v>
      </c>
      <c r="L114" s="29">
        <v>2</v>
      </c>
      <c r="M114" s="29">
        <v>3</v>
      </c>
      <c r="N114" s="29">
        <v>3</v>
      </c>
      <c r="O114" s="29"/>
      <c r="P114" s="29">
        <v>1</v>
      </c>
      <c r="Q114" s="30"/>
      <c r="R114" s="37">
        <f>IF(D114="","",SUM(F114:P114)-(Q114))*3</f>
        <v>90</v>
      </c>
      <c r="S114" s="45">
        <f>SUM(R112:R115)+S113</f>
        <v>390</v>
      </c>
      <c r="T114" s="45"/>
      <c r="U114" s="39">
        <f>SUM(F114:H114)</f>
        <v>12</v>
      </c>
    </row>
    <row r="115" spans="1:21" ht="15.75" customHeight="1">
      <c r="A115" s="41"/>
      <c r="B115" s="42"/>
      <c r="C115" s="43"/>
      <c r="D115" s="28" t="s">
        <v>103</v>
      </c>
      <c r="E115" s="22" t="s">
        <v>15</v>
      </c>
      <c r="F115" s="32">
        <v>7</v>
      </c>
      <c r="G115" s="32">
        <v>3</v>
      </c>
      <c r="H115" s="32">
        <v>3</v>
      </c>
      <c r="I115" s="32">
        <v>3</v>
      </c>
      <c r="J115" s="32">
        <v>3</v>
      </c>
      <c r="K115" s="32">
        <v>5</v>
      </c>
      <c r="L115" s="32">
        <v>2</v>
      </c>
      <c r="M115" s="32">
        <v>3</v>
      </c>
      <c r="N115" s="32">
        <v>4</v>
      </c>
      <c r="O115" s="32">
        <v>3</v>
      </c>
      <c r="P115" s="32">
        <v>2</v>
      </c>
      <c r="Q115" s="33"/>
      <c r="R115" s="37">
        <f>IF(D115="","",SUM(F115:P115)-(Q115))*3</f>
        <v>114</v>
      </c>
      <c r="S115" s="45"/>
      <c r="T115" s="45"/>
      <c r="U115" s="39">
        <f>SUM(F115:H115)</f>
        <v>13</v>
      </c>
    </row>
    <row r="116" spans="1:21" ht="15.75" customHeight="1">
      <c r="A116" s="41"/>
      <c r="B116" s="42"/>
      <c r="C116" s="27"/>
      <c r="D116" s="46" t="s">
        <v>26</v>
      </c>
      <c r="E116" s="46"/>
      <c r="F116" s="32">
        <f aca="true" t="shared" si="22" ref="F116:P116">SUM(F112:F115)</f>
        <v>26</v>
      </c>
      <c r="G116" s="32">
        <f t="shared" si="22"/>
        <v>13</v>
      </c>
      <c r="H116" s="32">
        <f t="shared" si="22"/>
        <v>9</v>
      </c>
      <c r="I116" s="32">
        <f t="shared" si="22"/>
        <v>9</v>
      </c>
      <c r="J116" s="32">
        <f t="shared" si="22"/>
        <v>12</v>
      </c>
      <c r="K116" s="32">
        <f t="shared" si="22"/>
        <v>18</v>
      </c>
      <c r="L116" s="32">
        <f t="shared" si="22"/>
        <v>10</v>
      </c>
      <c r="M116" s="32">
        <f t="shared" si="22"/>
        <v>11</v>
      </c>
      <c r="N116" s="32">
        <f t="shared" si="22"/>
        <v>13</v>
      </c>
      <c r="O116" s="32">
        <f t="shared" si="22"/>
        <v>3</v>
      </c>
      <c r="P116" s="32">
        <f t="shared" si="22"/>
        <v>6</v>
      </c>
      <c r="Q116" s="32"/>
      <c r="R116" s="32"/>
      <c r="S116" s="23"/>
      <c r="T116" s="24"/>
      <c r="U116" s="40">
        <f>SUM(U112:U115)</f>
        <v>48</v>
      </c>
    </row>
    <row r="117" spans="1:21" ht="15.75" customHeight="1">
      <c r="A117" s="41">
        <v>24</v>
      </c>
      <c r="B117" s="42" t="s">
        <v>116</v>
      </c>
      <c r="C117" s="43" t="s">
        <v>80</v>
      </c>
      <c r="D117" s="28" t="s">
        <v>86</v>
      </c>
      <c r="E117" s="19" t="s">
        <v>12</v>
      </c>
      <c r="F117" s="35">
        <v>7</v>
      </c>
      <c r="G117" s="35">
        <v>4</v>
      </c>
      <c r="H117" s="35">
        <v>3</v>
      </c>
      <c r="I117" s="35">
        <v>3</v>
      </c>
      <c r="J117" s="35"/>
      <c r="K117" s="35">
        <v>5</v>
      </c>
      <c r="L117" s="35">
        <v>3</v>
      </c>
      <c r="M117" s="35">
        <v>3</v>
      </c>
      <c r="N117" s="35">
        <v>4</v>
      </c>
      <c r="O117" s="35">
        <v>4</v>
      </c>
      <c r="P117" s="35">
        <v>2</v>
      </c>
      <c r="Q117" s="36"/>
      <c r="R117" s="37">
        <f>IF(D117="","",SUM(F117:P117)-(Q117))*3</f>
        <v>114</v>
      </c>
      <c r="S117" s="26" t="s">
        <v>30</v>
      </c>
      <c r="T117" s="44"/>
      <c r="U117" s="38">
        <f>SUM(F117:H117)</f>
        <v>14</v>
      </c>
    </row>
    <row r="118" spans="1:21" ht="15.75" customHeight="1">
      <c r="A118" s="41"/>
      <c r="B118" s="42"/>
      <c r="C118" s="43"/>
      <c r="D118" s="28" t="s">
        <v>125</v>
      </c>
      <c r="E118" s="20" t="s">
        <v>13</v>
      </c>
      <c r="F118" s="29">
        <v>7</v>
      </c>
      <c r="G118" s="29">
        <v>4</v>
      </c>
      <c r="H118" s="29">
        <v>2</v>
      </c>
      <c r="I118" s="29">
        <v>4</v>
      </c>
      <c r="J118" s="29"/>
      <c r="K118" s="29">
        <v>4</v>
      </c>
      <c r="L118" s="29">
        <v>3</v>
      </c>
      <c r="M118" s="29">
        <v>2</v>
      </c>
      <c r="N118" s="29">
        <v>4</v>
      </c>
      <c r="O118" s="29">
        <v>3</v>
      </c>
      <c r="P118" s="29">
        <v>2</v>
      </c>
      <c r="Q118" s="30"/>
      <c r="R118" s="37">
        <f>IF(D118="","",SUM(F118:P118)-(Q118))*3</f>
        <v>105</v>
      </c>
      <c r="S118" s="21"/>
      <c r="T118" s="44"/>
      <c r="U118" s="39">
        <f>SUM(F118:H118)</f>
        <v>13</v>
      </c>
    </row>
    <row r="119" spans="1:21" ht="15.75" customHeight="1">
      <c r="A119" s="41"/>
      <c r="B119" s="42"/>
      <c r="C119" s="43"/>
      <c r="D119" s="28" t="s">
        <v>126</v>
      </c>
      <c r="E119" s="20" t="s">
        <v>14</v>
      </c>
      <c r="F119" s="29">
        <v>6</v>
      </c>
      <c r="G119" s="29">
        <v>4</v>
      </c>
      <c r="H119" s="29">
        <v>3</v>
      </c>
      <c r="I119" s="29">
        <v>3</v>
      </c>
      <c r="J119" s="29"/>
      <c r="K119" s="29">
        <v>4</v>
      </c>
      <c r="L119" s="29">
        <v>4</v>
      </c>
      <c r="M119" s="29">
        <v>3</v>
      </c>
      <c r="N119" s="29">
        <v>3</v>
      </c>
      <c r="O119" s="29">
        <v>3</v>
      </c>
      <c r="P119" s="29">
        <v>1</v>
      </c>
      <c r="Q119" s="30"/>
      <c r="R119" s="37">
        <f>IF(D119="","",SUM(F119:P119)-(Q119))*3</f>
        <v>102</v>
      </c>
      <c r="S119" s="45">
        <f>SUM(R117:R120)+S118</f>
        <v>399</v>
      </c>
      <c r="T119" s="45"/>
      <c r="U119" s="39">
        <f>SUM(F119:H119)</f>
        <v>13</v>
      </c>
    </row>
    <row r="120" spans="1:21" ht="15.75" customHeight="1">
      <c r="A120" s="41"/>
      <c r="B120" s="42"/>
      <c r="C120" s="43"/>
      <c r="D120" s="28" t="s">
        <v>68</v>
      </c>
      <c r="E120" s="22" t="s">
        <v>15</v>
      </c>
      <c r="F120" s="32">
        <v>6</v>
      </c>
      <c r="G120" s="32">
        <v>3</v>
      </c>
      <c r="H120" s="32"/>
      <c r="I120" s="32">
        <v>2</v>
      </c>
      <c r="J120" s="32"/>
      <c r="K120" s="32">
        <v>4</v>
      </c>
      <c r="L120" s="32">
        <v>3</v>
      </c>
      <c r="M120" s="32">
        <v>3</v>
      </c>
      <c r="N120" s="32">
        <v>3</v>
      </c>
      <c r="O120" s="32">
        <v>2</v>
      </c>
      <c r="P120" s="32"/>
      <c r="Q120" s="33"/>
      <c r="R120" s="37">
        <f>IF(D120="","",SUM(F120:P120)-(Q120))*3</f>
        <v>78</v>
      </c>
      <c r="S120" s="45"/>
      <c r="T120" s="45"/>
      <c r="U120" s="39">
        <f>SUM(F120:H120)</f>
        <v>9</v>
      </c>
    </row>
    <row r="121" spans="1:21" ht="15.75" customHeight="1">
      <c r="A121" s="41"/>
      <c r="B121" s="42"/>
      <c r="C121" s="27"/>
      <c r="D121" s="46" t="s">
        <v>26</v>
      </c>
      <c r="E121" s="46"/>
      <c r="F121" s="32">
        <f aca="true" t="shared" si="23" ref="F121:P121">SUM(F117:F120)</f>
        <v>26</v>
      </c>
      <c r="G121" s="32">
        <f t="shared" si="23"/>
        <v>15</v>
      </c>
      <c r="H121" s="32">
        <f t="shared" si="23"/>
        <v>8</v>
      </c>
      <c r="I121" s="32">
        <f t="shared" si="23"/>
        <v>12</v>
      </c>
      <c r="J121" s="32">
        <f t="shared" si="23"/>
        <v>0</v>
      </c>
      <c r="K121" s="32">
        <f t="shared" si="23"/>
        <v>17</v>
      </c>
      <c r="L121" s="32">
        <f t="shared" si="23"/>
        <v>13</v>
      </c>
      <c r="M121" s="32">
        <f t="shared" si="23"/>
        <v>11</v>
      </c>
      <c r="N121" s="32">
        <f t="shared" si="23"/>
        <v>14</v>
      </c>
      <c r="O121" s="32">
        <f t="shared" si="23"/>
        <v>12</v>
      </c>
      <c r="P121" s="32">
        <f t="shared" si="23"/>
        <v>5</v>
      </c>
      <c r="Q121" s="32"/>
      <c r="R121" s="32"/>
      <c r="S121" s="23"/>
      <c r="T121" s="24"/>
      <c r="U121" s="40">
        <f>SUM(U117:U120)</f>
        <v>49</v>
      </c>
    </row>
    <row r="122" spans="1:21" ht="15.75" customHeight="1">
      <c r="A122" s="41">
        <v>25</v>
      </c>
      <c r="B122" s="42" t="s">
        <v>116</v>
      </c>
      <c r="C122" s="43" t="s">
        <v>80</v>
      </c>
      <c r="D122" s="28" t="s">
        <v>22</v>
      </c>
      <c r="E122" s="19" t="s">
        <v>12</v>
      </c>
      <c r="F122" s="35"/>
      <c r="G122" s="35">
        <v>4</v>
      </c>
      <c r="H122" s="35">
        <v>4</v>
      </c>
      <c r="I122" s="35">
        <v>3</v>
      </c>
      <c r="J122" s="35">
        <v>4</v>
      </c>
      <c r="K122" s="35">
        <v>5</v>
      </c>
      <c r="L122" s="35">
        <v>3</v>
      </c>
      <c r="M122" s="35">
        <v>2</v>
      </c>
      <c r="N122" s="35">
        <v>4</v>
      </c>
      <c r="O122" s="35">
        <v>3</v>
      </c>
      <c r="P122" s="35"/>
      <c r="Q122" s="36"/>
      <c r="R122" s="37">
        <f>IF(D122="","",SUM(F122:P122)-(Q122))*3</f>
        <v>96</v>
      </c>
      <c r="S122" s="26" t="s">
        <v>30</v>
      </c>
      <c r="T122" s="47"/>
      <c r="U122" s="38">
        <f>SUM(F122:H122)</f>
        <v>8</v>
      </c>
    </row>
    <row r="123" spans="1:21" ht="15.75" customHeight="1">
      <c r="A123" s="41"/>
      <c r="B123" s="42"/>
      <c r="C123" s="43"/>
      <c r="D123" s="28" t="s">
        <v>98</v>
      </c>
      <c r="E123" s="20" t="s">
        <v>13</v>
      </c>
      <c r="F123" s="29"/>
      <c r="G123" s="29">
        <v>4</v>
      </c>
      <c r="H123" s="29">
        <v>2</v>
      </c>
      <c r="I123" s="29">
        <v>3</v>
      </c>
      <c r="J123" s="29">
        <v>3</v>
      </c>
      <c r="K123" s="29">
        <v>4</v>
      </c>
      <c r="L123" s="29">
        <v>3</v>
      </c>
      <c r="M123" s="29">
        <v>3</v>
      </c>
      <c r="N123" s="29">
        <v>4</v>
      </c>
      <c r="O123" s="29">
        <v>3</v>
      </c>
      <c r="P123" s="29"/>
      <c r="Q123" s="30"/>
      <c r="R123" s="37">
        <f>IF(D123="","",SUM(F123:P123)-(Q123))*3</f>
        <v>87</v>
      </c>
      <c r="S123" s="21"/>
      <c r="T123" s="47"/>
      <c r="U123" s="39">
        <f>SUM(F123:H123)</f>
        <v>6</v>
      </c>
    </row>
    <row r="124" spans="1:21" ht="15.75" customHeight="1">
      <c r="A124" s="41"/>
      <c r="B124" s="42"/>
      <c r="C124" s="43"/>
      <c r="D124" s="28" t="s">
        <v>127</v>
      </c>
      <c r="E124" s="20" t="s">
        <v>14</v>
      </c>
      <c r="F124" s="29"/>
      <c r="G124" s="29">
        <v>4</v>
      </c>
      <c r="H124" s="29">
        <v>3</v>
      </c>
      <c r="I124" s="29">
        <v>3</v>
      </c>
      <c r="J124" s="29">
        <v>4</v>
      </c>
      <c r="K124" s="29">
        <v>5</v>
      </c>
      <c r="L124" s="29">
        <v>3</v>
      </c>
      <c r="M124" s="29">
        <v>3</v>
      </c>
      <c r="N124" s="29">
        <v>4</v>
      </c>
      <c r="O124" s="29">
        <v>3</v>
      </c>
      <c r="P124" s="29"/>
      <c r="Q124" s="30"/>
      <c r="R124" s="37">
        <f>IF(D124="","",SUM(F124:P124)-(Q124))*3</f>
        <v>96</v>
      </c>
      <c r="S124" s="45">
        <f>SUM(R122:R125)+S123</f>
        <v>369</v>
      </c>
      <c r="T124" s="45"/>
      <c r="U124" s="39">
        <f>SUM(F124:H124)</f>
        <v>7</v>
      </c>
    </row>
    <row r="125" spans="1:21" ht="15.75" customHeight="1">
      <c r="A125" s="41"/>
      <c r="B125" s="42"/>
      <c r="C125" s="43"/>
      <c r="D125" s="28" t="s">
        <v>23</v>
      </c>
      <c r="E125" s="22" t="s">
        <v>15</v>
      </c>
      <c r="F125" s="32"/>
      <c r="G125" s="32">
        <v>5</v>
      </c>
      <c r="H125" s="32">
        <v>2</v>
      </c>
      <c r="I125" s="32">
        <v>3</v>
      </c>
      <c r="J125" s="32">
        <v>4</v>
      </c>
      <c r="K125" s="32">
        <v>4</v>
      </c>
      <c r="L125" s="32">
        <v>3</v>
      </c>
      <c r="M125" s="32">
        <v>3</v>
      </c>
      <c r="N125" s="32">
        <v>3</v>
      </c>
      <c r="O125" s="32">
        <v>3</v>
      </c>
      <c r="P125" s="32"/>
      <c r="Q125" s="33"/>
      <c r="R125" s="37">
        <f>IF(D125="","",SUM(F125:P125)-(Q125))*3</f>
        <v>90</v>
      </c>
      <c r="S125" s="45"/>
      <c r="T125" s="45"/>
      <c r="U125" s="39">
        <f>SUM(F125:H125)</f>
        <v>7</v>
      </c>
    </row>
    <row r="126" spans="1:21" ht="15.75" customHeight="1">
      <c r="A126" s="41"/>
      <c r="B126" s="42"/>
      <c r="C126" s="27"/>
      <c r="D126" s="46" t="s">
        <v>26</v>
      </c>
      <c r="E126" s="46"/>
      <c r="F126" s="32">
        <f aca="true" t="shared" si="24" ref="F126:P126">SUM(F122:F125)</f>
        <v>0</v>
      </c>
      <c r="G126" s="32">
        <f t="shared" si="24"/>
        <v>17</v>
      </c>
      <c r="H126" s="32">
        <f t="shared" si="24"/>
        <v>11</v>
      </c>
      <c r="I126" s="32">
        <f t="shared" si="24"/>
        <v>12</v>
      </c>
      <c r="J126" s="32">
        <f t="shared" si="24"/>
        <v>15</v>
      </c>
      <c r="K126" s="32">
        <f t="shared" si="24"/>
        <v>18</v>
      </c>
      <c r="L126" s="32">
        <f t="shared" si="24"/>
        <v>12</v>
      </c>
      <c r="M126" s="32">
        <f t="shared" si="24"/>
        <v>11</v>
      </c>
      <c r="N126" s="32">
        <f t="shared" si="24"/>
        <v>15</v>
      </c>
      <c r="O126" s="32">
        <f t="shared" si="24"/>
        <v>12</v>
      </c>
      <c r="P126" s="32">
        <f t="shared" si="24"/>
        <v>0</v>
      </c>
      <c r="Q126" s="32"/>
      <c r="R126" s="32"/>
      <c r="S126" s="23"/>
      <c r="T126" s="24"/>
      <c r="U126" s="40">
        <f>SUM(U122:U125)</f>
        <v>28</v>
      </c>
    </row>
    <row r="127" spans="1:21" ht="15.75" customHeight="1">
      <c r="A127" s="41">
        <v>26</v>
      </c>
      <c r="B127" s="42" t="s">
        <v>128</v>
      </c>
      <c r="C127" s="43" t="s">
        <v>129</v>
      </c>
      <c r="D127" s="28" t="s">
        <v>22</v>
      </c>
      <c r="E127" s="19" t="s">
        <v>12</v>
      </c>
      <c r="F127" s="35">
        <v>5</v>
      </c>
      <c r="G127" s="35">
        <v>4</v>
      </c>
      <c r="H127" s="35">
        <v>3</v>
      </c>
      <c r="I127" s="35">
        <v>3</v>
      </c>
      <c r="J127" s="35"/>
      <c r="K127" s="35">
        <v>5</v>
      </c>
      <c r="L127" s="35">
        <v>3</v>
      </c>
      <c r="M127" s="35">
        <v>4</v>
      </c>
      <c r="N127" s="35">
        <v>4</v>
      </c>
      <c r="O127" s="35"/>
      <c r="P127" s="35">
        <v>1</v>
      </c>
      <c r="Q127" s="36"/>
      <c r="R127" s="37">
        <f>IF(D127="","",SUM(F127:P127)-(Q127))*3</f>
        <v>96</v>
      </c>
      <c r="S127" s="26" t="s">
        <v>30</v>
      </c>
      <c r="T127" s="47"/>
      <c r="U127" s="38">
        <f>SUM(F127:H127)</f>
        <v>12</v>
      </c>
    </row>
    <row r="128" spans="1:21" ht="15.75" customHeight="1">
      <c r="A128" s="41"/>
      <c r="B128" s="42"/>
      <c r="C128" s="43"/>
      <c r="D128" s="28" t="s">
        <v>130</v>
      </c>
      <c r="E128" s="20" t="s">
        <v>13</v>
      </c>
      <c r="F128" s="29">
        <v>5</v>
      </c>
      <c r="G128" s="29">
        <v>4</v>
      </c>
      <c r="H128" s="29">
        <v>3</v>
      </c>
      <c r="I128" s="29">
        <v>3</v>
      </c>
      <c r="J128" s="29"/>
      <c r="K128" s="29">
        <v>4</v>
      </c>
      <c r="L128" s="29">
        <v>2</v>
      </c>
      <c r="M128" s="29">
        <v>3</v>
      </c>
      <c r="N128" s="29">
        <v>4</v>
      </c>
      <c r="O128" s="29">
        <v>2</v>
      </c>
      <c r="P128" s="29">
        <v>1</v>
      </c>
      <c r="Q128" s="30"/>
      <c r="R128" s="37">
        <f>IF(D128="","",SUM(F128:P128)-(Q128))*3</f>
        <v>93</v>
      </c>
      <c r="S128" s="21"/>
      <c r="T128" s="47"/>
      <c r="U128" s="39">
        <f>SUM(F128:H128)</f>
        <v>12</v>
      </c>
    </row>
    <row r="129" spans="1:21" ht="15.75" customHeight="1">
      <c r="A129" s="41"/>
      <c r="B129" s="42"/>
      <c r="C129" s="43"/>
      <c r="D129" s="28" t="s">
        <v>21</v>
      </c>
      <c r="E129" s="20" t="s">
        <v>14</v>
      </c>
      <c r="F129" s="29">
        <v>5</v>
      </c>
      <c r="G129" s="29">
        <v>4</v>
      </c>
      <c r="H129" s="29"/>
      <c r="I129" s="29">
        <v>3</v>
      </c>
      <c r="J129" s="29"/>
      <c r="K129" s="29">
        <v>4</v>
      </c>
      <c r="L129" s="29">
        <v>3</v>
      </c>
      <c r="M129" s="29">
        <v>3</v>
      </c>
      <c r="N129" s="29">
        <v>2</v>
      </c>
      <c r="O129" s="29"/>
      <c r="P129" s="29"/>
      <c r="Q129" s="30"/>
      <c r="R129" s="37">
        <f>IF(D129="","",SUM(F129:P129)-(Q129))*3</f>
        <v>72</v>
      </c>
      <c r="S129" s="45">
        <f>SUM(R127:R130)+S128</f>
        <v>357</v>
      </c>
      <c r="T129" s="45"/>
      <c r="U129" s="39">
        <f>SUM(F129:H129)</f>
        <v>9</v>
      </c>
    </row>
    <row r="130" spans="1:21" ht="15.75" customHeight="1">
      <c r="A130" s="41"/>
      <c r="B130" s="42"/>
      <c r="C130" s="43"/>
      <c r="D130" s="28" t="s">
        <v>131</v>
      </c>
      <c r="E130" s="22" t="s">
        <v>15</v>
      </c>
      <c r="F130" s="32">
        <v>6</v>
      </c>
      <c r="G130" s="32">
        <v>4</v>
      </c>
      <c r="H130" s="32"/>
      <c r="I130" s="32">
        <v>3</v>
      </c>
      <c r="J130" s="32"/>
      <c r="K130" s="32">
        <v>6</v>
      </c>
      <c r="L130" s="32">
        <v>4</v>
      </c>
      <c r="M130" s="32">
        <v>3</v>
      </c>
      <c r="N130" s="32">
        <v>3</v>
      </c>
      <c r="O130" s="32">
        <v>2</v>
      </c>
      <c r="P130" s="32">
        <v>1</v>
      </c>
      <c r="Q130" s="33"/>
      <c r="R130" s="37">
        <f>IF(D130="","",SUM(F130:P130)-(Q130))*3</f>
        <v>96</v>
      </c>
      <c r="S130" s="45"/>
      <c r="T130" s="45"/>
      <c r="U130" s="39">
        <f>SUM(F130:H130)</f>
        <v>10</v>
      </c>
    </row>
    <row r="131" spans="1:21" ht="15.75" customHeight="1">
      <c r="A131" s="41"/>
      <c r="B131" s="42"/>
      <c r="C131" s="27"/>
      <c r="D131" s="46" t="s">
        <v>26</v>
      </c>
      <c r="E131" s="46"/>
      <c r="F131" s="32">
        <f aca="true" t="shared" si="25" ref="F131:P131">SUM(F127:F130)</f>
        <v>21</v>
      </c>
      <c r="G131" s="32">
        <f t="shared" si="25"/>
        <v>16</v>
      </c>
      <c r="H131" s="32">
        <f t="shared" si="25"/>
        <v>6</v>
      </c>
      <c r="I131" s="32">
        <f t="shared" si="25"/>
        <v>12</v>
      </c>
      <c r="J131" s="32">
        <f t="shared" si="25"/>
        <v>0</v>
      </c>
      <c r="K131" s="32">
        <f t="shared" si="25"/>
        <v>19</v>
      </c>
      <c r="L131" s="32">
        <f t="shared" si="25"/>
        <v>12</v>
      </c>
      <c r="M131" s="32">
        <f t="shared" si="25"/>
        <v>13</v>
      </c>
      <c r="N131" s="32">
        <f t="shared" si="25"/>
        <v>13</v>
      </c>
      <c r="O131" s="32">
        <f t="shared" si="25"/>
        <v>4</v>
      </c>
      <c r="P131" s="32">
        <f t="shared" si="25"/>
        <v>3</v>
      </c>
      <c r="Q131" s="32"/>
      <c r="R131" s="32"/>
      <c r="S131" s="23"/>
      <c r="T131" s="24"/>
      <c r="U131" s="40">
        <f>SUM(U127:U130)</f>
        <v>43</v>
      </c>
    </row>
    <row r="132" spans="1:21" ht="15.75" customHeight="1">
      <c r="A132" s="41">
        <v>27</v>
      </c>
      <c r="B132" s="42" t="s">
        <v>128</v>
      </c>
      <c r="C132" s="43" t="s">
        <v>129</v>
      </c>
      <c r="D132" s="28" t="s">
        <v>132</v>
      </c>
      <c r="E132" s="19" t="s">
        <v>12</v>
      </c>
      <c r="F132" s="35">
        <v>5</v>
      </c>
      <c r="G132" s="35">
        <v>4</v>
      </c>
      <c r="H132" s="35">
        <v>2</v>
      </c>
      <c r="I132" s="35">
        <v>3</v>
      </c>
      <c r="J132" s="35"/>
      <c r="K132" s="35">
        <v>6</v>
      </c>
      <c r="L132" s="35">
        <v>2</v>
      </c>
      <c r="M132" s="35">
        <v>3</v>
      </c>
      <c r="N132" s="35">
        <v>3</v>
      </c>
      <c r="O132" s="35"/>
      <c r="P132" s="35"/>
      <c r="Q132" s="36"/>
      <c r="R132" s="37">
        <f>IF(D132="","",SUM(F132:P132)-(Q132))*3</f>
        <v>84</v>
      </c>
      <c r="S132" s="26" t="s">
        <v>30</v>
      </c>
      <c r="T132" s="44"/>
      <c r="U132" s="38">
        <f>SUM(F132:H132)</f>
        <v>11</v>
      </c>
    </row>
    <row r="133" spans="1:21" ht="15.75" customHeight="1">
      <c r="A133" s="41"/>
      <c r="B133" s="42"/>
      <c r="C133" s="43"/>
      <c r="D133" s="28" t="s">
        <v>133</v>
      </c>
      <c r="E133" s="20" t="s">
        <v>13</v>
      </c>
      <c r="F133" s="29">
        <v>4</v>
      </c>
      <c r="G133" s="29">
        <v>3</v>
      </c>
      <c r="H133" s="29"/>
      <c r="I133" s="29">
        <v>2</v>
      </c>
      <c r="J133" s="29"/>
      <c r="K133" s="29">
        <v>5</v>
      </c>
      <c r="L133" s="29">
        <v>3</v>
      </c>
      <c r="M133" s="29">
        <v>3</v>
      </c>
      <c r="N133" s="29">
        <v>2</v>
      </c>
      <c r="O133" s="29"/>
      <c r="P133" s="29"/>
      <c r="Q133" s="30">
        <v>1</v>
      </c>
      <c r="R133" s="37">
        <f>IF(D133="","",SUM(F133:P133))*3-(Q133)</f>
        <v>65</v>
      </c>
      <c r="S133" s="21"/>
      <c r="T133" s="44"/>
      <c r="U133" s="39">
        <f>SUM(F133:H133)</f>
        <v>7</v>
      </c>
    </row>
    <row r="134" spans="1:21" ht="15.75" customHeight="1">
      <c r="A134" s="41"/>
      <c r="B134" s="42"/>
      <c r="C134" s="43"/>
      <c r="D134" s="28" t="s">
        <v>134</v>
      </c>
      <c r="E134" s="20" t="s">
        <v>14</v>
      </c>
      <c r="F134" s="29">
        <v>6</v>
      </c>
      <c r="G134" s="29">
        <v>4</v>
      </c>
      <c r="H134" s="29">
        <v>2</v>
      </c>
      <c r="I134" s="29">
        <v>3</v>
      </c>
      <c r="J134" s="29"/>
      <c r="K134" s="29">
        <v>6</v>
      </c>
      <c r="L134" s="29">
        <v>4</v>
      </c>
      <c r="M134" s="29">
        <v>4</v>
      </c>
      <c r="N134" s="29">
        <v>3</v>
      </c>
      <c r="O134" s="29"/>
      <c r="P134" s="29">
        <v>1</v>
      </c>
      <c r="Q134" s="30"/>
      <c r="R134" s="37">
        <f>IF(D134="","",SUM(F134:P134)-(Q134))*3</f>
        <v>99</v>
      </c>
      <c r="S134" s="45">
        <f>SUM(R132:R135)+S133</f>
        <v>356</v>
      </c>
      <c r="T134" s="45"/>
      <c r="U134" s="39">
        <f>SUM(F134:H134)</f>
        <v>12</v>
      </c>
    </row>
    <row r="135" spans="1:21" ht="15.75" customHeight="1">
      <c r="A135" s="41"/>
      <c r="B135" s="42"/>
      <c r="C135" s="43"/>
      <c r="D135" s="28" t="s">
        <v>107</v>
      </c>
      <c r="E135" s="22" t="s">
        <v>15</v>
      </c>
      <c r="F135" s="32">
        <v>6</v>
      </c>
      <c r="G135" s="32">
        <v>5</v>
      </c>
      <c r="H135" s="32">
        <v>3</v>
      </c>
      <c r="I135" s="32">
        <v>3</v>
      </c>
      <c r="J135" s="32">
        <v>3</v>
      </c>
      <c r="K135" s="32">
        <v>5</v>
      </c>
      <c r="L135" s="32">
        <v>3</v>
      </c>
      <c r="M135" s="32">
        <v>3</v>
      </c>
      <c r="N135" s="32">
        <v>4</v>
      </c>
      <c r="O135" s="32"/>
      <c r="P135" s="32">
        <v>1</v>
      </c>
      <c r="Q135" s="33"/>
      <c r="R135" s="37">
        <f>IF(D135="","",SUM(F135:P135)-(Q135))*3</f>
        <v>108</v>
      </c>
      <c r="S135" s="45"/>
      <c r="T135" s="45"/>
      <c r="U135" s="39">
        <f>SUM(F135:H135)</f>
        <v>14</v>
      </c>
    </row>
    <row r="136" spans="1:21" ht="15.75" customHeight="1">
      <c r="A136" s="41"/>
      <c r="B136" s="42"/>
      <c r="C136" s="27"/>
      <c r="D136" s="46" t="s">
        <v>26</v>
      </c>
      <c r="E136" s="46"/>
      <c r="F136" s="32">
        <f aca="true" t="shared" si="26" ref="F136:P136">SUM(F132:F135)</f>
        <v>21</v>
      </c>
      <c r="G136" s="32">
        <f t="shared" si="26"/>
        <v>16</v>
      </c>
      <c r="H136" s="32">
        <f t="shared" si="26"/>
        <v>7</v>
      </c>
      <c r="I136" s="32">
        <f t="shared" si="26"/>
        <v>11</v>
      </c>
      <c r="J136" s="32">
        <f t="shared" si="26"/>
        <v>3</v>
      </c>
      <c r="K136" s="32">
        <f t="shared" si="26"/>
        <v>22</v>
      </c>
      <c r="L136" s="32">
        <f t="shared" si="26"/>
        <v>12</v>
      </c>
      <c r="M136" s="32">
        <f t="shared" si="26"/>
        <v>13</v>
      </c>
      <c r="N136" s="32">
        <f t="shared" si="26"/>
        <v>12</v>
      </c>
      <c r="O136" s="32">
        <f t="shared" si="26"/>
        <v>0</v>
      </c>
      <c r="P136" s="32">
        <f t="shared" si="26"/>
        <v>2</v>
      </c>
      <c r="Q136" s="32"/>
      <c r="R136" s="32"/>
      <c r="S136" s="23"/>
      <c r="T136" s="24"/>
      <c r="U136" s="40">
        <f>SUM(U132:U135)</f>
        <v>44</v>
      </c>
    </row>
    <row r="137" spans="1:21" ht="15.75" customHeight="1">
      <c r="A137" s="41">
        <v>28</v>
      </c>
      <c r="B137" s="42" t="s">
        <v>128</v>
      </c>
      <c r="C137" s="43" t="s">
        <v>129</v>
      </c>
      <c r="D137" s="28" t="s">
        <v>49</v>
      </c>
      <c r="E137" s="19" t="s">
        <v>12</v>
      </c>
      <c r="F137" s="35">
        <v>5</v>
      </c>
      <c r="G137" s="35">
        <v>3</v>
      </c>
      <c r="H137" s="35"/>
      <c r="I137" s="35">
        <v>2</v>
      </c>
      <c r="J137" s="35">
        <v>5</v>
      </c>
      <c r="K137" s="35">
        <v>6</v>
      </c>
      <c r="L137" s="35">
        <v>2</v>
      </c>
      <c r="M137" s="35">
        <v>3</v>
      </c>
      <c r="N137" s="35">
        <v>3</v>
      </c>
      <c r="O137" s="35">
        <v>2</v>
      </c>
      <c r="P137" s="35"/>
      <c r="Q137" s="36"/>
      <c r="R137" s="37">
        <f>IF(D137="","",SUM(F137:P137)-(Q137))*3</f>
        <v>93</v>
      </c>
      <c r="S137" s="26" t="s">
        <v>30</v>
      </c>
      <c r="T137" s="44"/>
      <c r="U137" s="38">
        <f>SUM(F137:H137)</f>
        <v>8</v>
      </c>
    </row>
    <row r="138" spans="1:21" ht="15.75" customHeight="1">
      <c r="A138" s="41"/>
      <c r="B138" s="42"/>
      <c r="C138" s="43"/>
      <c r="D138" s="28" t="s">
        <v>103</v>
      </c>
      <c r="E138" s="20" t="s">
        <v>13</v>
      </c>
      <c r="F138" s="29">
        <v>5</v>
      </c>
      <c r="G138" s="29">
        <v>4</v>
      </c>
      <c r="H138" s="29"/>
      <c r="I138" s="29">
        <v>2</v>
      </c>
      <c r="J138" s="29">
        <v>4</v>
      </c>
      <c r="K138" s="29">
        <v>4</v>
      </c>
      <c r="L138" s="29">
        <v>3</v>
      </c>
      <c r="M138" s="29">
        <v>3</v>
      </c>
      <c r="N138" s="29">
        <v>2</v>
      </c>
      <c r="O138" s="29">
        <v>3</v>
      </c>
      <c r="P138" s="29"/>
      <c r="Q138" s="30"/>
      <c r="R138" s="37">
        <f>IF(D138="","",SUM(F138:P138)-(Q138))*3</f>
        <v>90</v>
      </c>
      <c r="S138" s="21"/>
      <c r="T138" s="44"/>
      <c r="U138" s="39">
        <f>SUM(F138:H138)</f>
        <v>9</v>
      </c>
    </row>
    <row r="139" spans="1:21" ht="15.75" customHeight="1">
      <c r="A139" s="41"/>
      <c r="B139" s="42"/>
      <c r="C139" s="43"/>
      <c r="D139" s="28" t="s">
        <v>77</v>
      </c>
      <c r="E139" s="20" t="s">
        <v>14</v>
      </c>
      <c r="F139" s="29">
        <v>6</v>
      </c>
      <c r="G139" s="29">
        <v>3</v>
      </c>
      <c r="H139" s="29"/>
      <c r="I139" s="29">
        <v>3</v>
      </c>
      <c r="J139" s="29">
        <v>4</v>
      </c>
      <c r="K139" s="29">
        <v>5</v>
      </c>
      <c r="L139" s="29">
        <v>3</v>
      </c>
      <c r="M139" s="29">
        <v>3</v>
      </c>
      <c r="N139" s="29">
        <v>3</v>
      </c>
      <c r="O139" s="29">
        <v>3</v>
      </c>
      <c r="P139" s="29">
        <v>1</v>
      </c>
      <c r="Q139" s="30"/>
      <c r="R139" s="37">
        <f>IF(D139="","",SUM(F139:P139)-(Q139))*3</f>
        <v>102</v>
      </c>
      <c r="S139" s="45">
        <f>SUM(R137:R140)+S138</f>
        <v>387</v>
      </c>
      <c r="T139" s="45"/>
      <c r="U139" s="39">
        <f>SUM(F139:H139)</f>
        <v>9</v>
      </c>
    </row>
    <row r="140" spans="1:21" ht="15.75" customHeight="1">
      <c r="A140" s="41"/>
      <c r="B140" s="42"/>
      <c r="C140" s="43"/>
      <c r="D140" s="28" t="s">
        <v>78</v>
      </c>
      <c r="E140" s="22" t="s">
        <v>15</v>
      </c>
      <c r="F140" s="32">
        <v>6</v>
      </c>
      <c r="G140" s="32">
        <v>3</v>
      </c>
      <c r="H140" s="32"/>
      <c r="I140" s="32">
        <v>3</v>
      </c>
      <c r="J140" s="32">
        <v>4</v>
      </c>
      <c r="K140" s="32">
        <v>4</v>
      </c>
      <c r="L140" s="32">
        <v>4</v>
      </c>
      <c r="M140" s="32">
        <v>3</v>
      </c>
      <c r="N140" s="32">
        <v>2</v>
      </c>
      <c r="O140" s="32">
        <v>4</v>
      </c>
      <c r="P140" s="32">
        <v>1</v>
      </c>
      <c r="Q140" s="33"/>
      <c r="R140" s="37">
        <f>IF(D140="","",SUM(F140:P140)-(Q140))*3</f>
        <v>102</v>
      </c>
      <c r="S140" s="45"/>
      <c r="T140" s="45"/>
      <c r="U140" s="39">
        <f>SUM(F140:H140)</f>
        <v>9</v>
      </c>
    </row>
    <row r="141" spans="1:21" ht="15.75" customHeight="1">
      <c r="A141" s="41"/>
      <c r="B141" s="42"/>
      <c r="C141" s="27"/>
      <c r="D141" s="46" t="s">
        <v>26</v>
      </c>
      <c r="E141" s="46"/>
      <c r="F141" s="32">
        <f aca="true" t="shared" si="27" ref="F141:P141">SUM(F137:F140)</f>
        <v>22</v>
      </c>
      <c r="G141" s="32">
        <f t="shared" si="27"/>
        <v>13</v>
      </c>
      <c r="H141" s="32">
        <f t="shared" si="27"/>
        <v>0</v>
      </c>
      <c r="I141" s="32">
        <f t="shared" si="27"/>
        <v>10</v>
      </c>
      <c r="J141" s="32">
        <f t="shared" si="27"/>
        <v>17</v>
      </c>
      <c r="K141" s="32">
        <f t="shared" si="27"/>
        <v>19</v>
      </c>
      <c r="L141" s="32">
        <f t="shared" si="27"/>
        <v>12</v>
      </c>
      <c r="M141" s="32">
        <f t="shared" si="27"/>
        <v>12</v>
      </c>
      <c r="N141" s="32">
        <f t="shared" si="27"/>
        <v>10</v>
      </c>
      <c r="O141" s="32">
        <f t="shared" si="27"/>
        <v>12</v>
      </c>
      <c r="P141" s="32">
        <f t="shared" si="27"/>
        <v>2</v>
      </c>
      <c r="Q141" s="32"/>
      <c r="R141" s="32"/>
      <c r="S141" s="23"/>
      <c r="T141" s="24"/>
      <c r="U141" s="40">
        <f>SUM(U137:U140)</f>
        <v>35</v>
      </c>
    </row>
    <row r="142" spans="1:21" ht="15.75" customHeight="1">
      <c r="A142" s="41">
        <v>29</v>
      </c>
      <c r="B142" s="42" t="s">
        <v>128</v>
      </c>
      <c r="C142" s="43" t="s">
        <v>129</v>
      </c>
      <c r="D142" s="28" t="s">
        <v>125</v>
      </c>
      <c r="E142" s="19" t="s">
        <v>12</v>
      </c>
      <c r="F142" s="35">
        <v>6</v>
      </c>
      <c r="G142" s="35">
        <v>4</v>
      </c>
      <c r="H142" s="35"/>
      <c r="I142" s="35">
        <v>2</v>
      </c>
      <c r="J142" s="35">
        <v>4</v>
      </c>
      <c r="K142" s="35">
        <v>5</v>
      </c>
      <c r="L142" s="35">
        <v>3</v>
      </c>
      <c r="M142" s="35">
        <v>3</v>
      </c>
      <c r="N142" s="35">
        <v>3</v>
      </c>
      <c r="O142" s="35">
        <v>4</v>
      </c>
      <c r="P142" s="35">
        <v>1</v>
      </c>
      <c r="Q142" s="36"/>
      <c r="R142" s="37">
        <f>IF(D142="","",SUM(F142:P142)-(Q142))*3</f>
        <v>105</v>
      </c>
      <c r="S142" s="26" t="s">
        <v>30</v>
      </c>
      <c r="T142" s="44" t="s">
        <v>139</v>
      </c>
      <c r="U142" s="38">
        <f>SUM(F142:H142)</f>
        <v>10</v>
      </c>
    </row>
    <row r="143" spans="1:21" ht="15.75" customHeight="1">
      <c r="A143" s="41"/>
      <c r="B143" s="42"/>
      <c r="C143" s="43"/>
      <c r="D143" s="28" t="s">
        <v>135</v>
      </c>
      <c r="E143" s="20" t="s">
        <v>13</v>
      </c>
      <c r="F143" s="29">
        <v>5</v>
      </c>
      <c r="G143" s="29">
        <v>4</v>
      </c>
      <c r="H143" s="29"/>
      <c r="I143" s="29">
        <v>2</v>
      </c>
      <c r="J143" s="29">
        <v>4</v>
      </c>
      <c r="K143" s="29">
        <v>5</v>
      </c>
      <c r="L143" s="29">
        <v>3</v>
      </c>
      <c r="M143" s="29">
        <v>3</v>
      </c>
      <c r="N143" s="29">
        <v>3</v>
      </c>
      <c r="O143" s="29">
        <v>4</v>
      </c>
      <c r="P143" s="29">
        <v>1</v>
      </c>
      <c r="Q143" s="30"/>
      <c r="R143" s="37">
        <f>IF(D143="","",SUM(F143:P143)-(Q143))*3</f>
        <v>102</v>
      </c>
      <c r="S143" s="21"/>
      <c r="T143" s="44"/>
      <c r="U143" s="39">
        <f>SUM(F143:H143)</f>
        <v>9</v>
      </c>
    </row>
    <row r="144" spans="1:21" ht="15.75" customHeight="1">
      <c r="A144" s="41"/>
      <c r="B144" s="42"/>
      <c r="C144" s="43"/>
      <c r="D144" s="28" t="s">
        <v>121</v>
      </c>
      <c r="E144" s="20" t="s">
        <v>14</v>
      </c>
      <c r="F144" s="29">
        <v>7</v>
      </c>
      <c r="G144" s="29">
        <v>4</v>
      </c>
      <c r="H144" s="29">
        <v>3</v>
      </c>
      <c r="I144" s="29">
        <v>2</v>
      </c>
      <c r="J144" s="29">
        <v>4</v>
      </c>
      <c r="K144" s="29">
        <v>5</v>
      </c>
      <c r="L144" s="29">
        <v>4</v>
      </c>
      <c r="M144" s="29">
        <v>4</v>
      </c>
      <c r="N144" s="29">
        <v>3</v>
      </c>
      <c r="O144" s="29">
        <v>3</v>
      </c>
      <c r="P144" s="29">
        <v>2</v>
      </c>
      <c r="Q144" s="30"/>
      <c r="R144" s="37">
        <f>IF(D144="","",SUM(F144:P144)-(Q144))*3</f>
        <v>123</v>
      </c>
      <c r="S144" s="45">
        <f>SUM(R142:R145)+S143</f>
        <v>438</v>
      </c>
      <c r="T144" s="45"/>
      <c r="U144" s="39">
        <f>SUM(F144:H144)</f>
        <v>14</v>
      </c>
    </row>
    <row r="145" spans="1:21" ht="15.75" customHeight="1">
      <c r="A145" s="41"/>
      <c r="B145" s="42"/>
      <c r="C145" s="43"/>
      <c r="D145" s="28" t="s">
        <v>136</v>
      </c>
      <c r="E145" s="22" t="s">
        <v>15</v>
      </c>
      <c r="F145" s="32">
        <v>5</v>
      </c>
      <c r="G145" s="32">
        <v>4</v>
      </c>
      <c r="H145" s="32">
        <v>2</v>
      </c>
      <c r="I145" s="32">
        <v>2</v>
      </c>
      <c r="J145" s="32">
        <v>4</v>
      </c>
      <c r="K145" s="32">
        <v>5</v>
      </c>
      <c r="L145" s="32">
        <v>4</v>
      </c>
      <c r="M145" s="32">
        <v>3</v>
      </c>
      <c r="N145" s="32">
        <v>3</v>
      </c>
      <c r="O145" s="32">
        <v>3</v>
      </c>
      <c r="P145" s="32">
        <v>1</v>
      </c>
      <c r="Q145" s="33"/>
      <c r="R145" s="37">
        <f>IF(D145="","",SUM(F145:P145)-(Q145))*3</f>
        <v>108</v>
      </c>
      <c r="S145" s="45"/>
      <c r="T145" s="45"/>
      <c r="U145" s="39">
        <f>SUM(F145:H145)</f>
        <v>11</v>
      </c>
    </row>
    <row r="146" spans="1:21" ht="15.75" customHeight="1">
      <c r="A146" s="41"/>
      <c r="B146" s="42"/>
      <c r="C146" s="27"/>
      <c r="D146" s="46" t="s">
        <v>26</v>
      </c>
      <c r="E146" s="46"/>
      <c r="F146" s="32">
        <f aca="true" t="shared" si="28" ref="F146:P146">SUM(F142:F145)</f>
        <v>23</v>
      </c>
      <c r="G146" s="32">
        <f t="shared" si="28"/>
        <v>16</v>
      </c>
      <c r="H146" s="32">
        <f t="shared" si="28"/>
        <v>5</v>
      </c>
      <c r="I146" s="32">
        <f t="shared" si="28"/>
        <v>8</v>
      </c>
      <c r="J146" s="32">
        <f t="shared" si="28"/>
        <v>16</v>
      </c>
      <c r="K146" s="32">
        <f t="shared" si="28"/>
        <v>20</v>
      </c>
      <c r="L146" s="32">
        <f t="shared" si="28"/>
        <v>14</v>
      </c>
      <c r="M146" s="32">
        <f t="shared" si="28"/>
        <v>13</v>
      </c>
      <c r="N146" s="32">
        <f t="shared" si="28"/>
        <v>12</v>
      </c>
      <c r="O146" s="32">
        <f t="shared" si="28"/>
        <v>14</v>
      </c>
      <c r="P146" s="32">
        <f t="shared" si="28"/>
        <v>5</v>
      </c>
      <c r="Q146" s="32"/>
      <c r="R146" s="32"/>
      <c r="S146" s="23"/>
      <c r="T146" s="24"/>
      <c r="U146" s="40">
        <f>SUM(U142:U145)</f>
        <v>44</v>
      </c>
    </row>
    <row r="147" spans="1:21" ht="15.75" customHeight="1">
      <c r="A147" s="41">
        <v>30</v>
      </c>
      <c r="B147" s="42" t="s">
        <v>128</v>
      </c>
      <c r="C147" s="43" t="s">
        <v>129</v>
      </c>
      <c r="D147" s="28" t="s">
        <v>81</v>
      </c>
      <c r="E147" s="19" t="s">
        <v>12</v>
      </c>
      <c r="F147" s="35">
        <v>4</v>
      </c>
      <c r="G147" s="35"/>
      <c r="H147" s="35"/>
      <c r="I147" s="35">
        <v>3</v>
      </c>
      <c r="J147" s="35">
        <v>4</v>
      </c>
      <c r="K147" s="35">
        <v>4</v>
      </c>
      <c r="L147" s="35">
        <v>3</v>
      </c>
      <c r="M147" s="35">
        <v>3</v>
      </c>
      <c r="N147" s="35">
        <v>3</v>
      </c>
      <c r="O147" s="35">
        <v>2</v>
      </c>
      <c r="P147" s="35"/>
      <c r="Q147" s="36"/>
      <c r="R147" s="37">
        <f>IF(D147="","",SUM(F147:P147)-(Q147))*3</f>
        <v>78</v>
      </c>
      <c r="S147" s="26" t="s">
        <v>30</v>
      </c>
      <c r="T147" s="47"/>
      <c r="U147" s="38">
        <f>SUM(F147:H147)</f>
        <v>4</v>
      </c>
    </row>
    <row r="148" spans="1:21" ht="15.75" customHeight="1">
      <c r="A148" s="41"/>
      <c r="B148" s="42"/>
      <c r="C148" s="43"/>
      <c r="D148" s="28" t="s">
        <v>52</v>
      </c>
      <c r="E148" s="20" t="s">
        <v>13</v>
      </c>
      <c r="F148" s="29">
        <v>5</v>
      </c>
      <c r="G148" s="29">
        <v>4</v>
      </c>
      <c r="H148" s="29">
        <v>3</v>
      </c>
      <c r="I148" s="29">
        <v>2</v>
      </c>
      <c r="J148" s="29">
        <v>5</v>
      </c>
      <c r="K148" s="29">
        <v>5</v>
      </c>
      <c r="L148" s="29">
        <v>3</v>
      </c>
      <c r="M148" s="29">
        <v>2</v>
      </c>
      <c r="N148" s="29">
        <v>3</v>
      </c>
      <c r="O148" s="29">
        <v>3</v>
      </c>
      <c r="P148" s="29">
        <v>1</v>
      </c>
      <c r="Q148" s="30"/>
      <c r="R148" s="37">
        <f>IF(D148="","",SUM(F148:P148)-(Q148))*3</f>
        <v>108</v>
      </c>
      <c r="S148" s="21"/>
      <c r="T148" s="47"/>
      <c r="U148" s="39">
        <f>SUM(F148:H148)</f>
        <v>12</v>
      </c>
    </row>
    <row r="149" spans="1:21" ht="15.75" customHeight="1">
      <c r="A149" s="41"/>
      <c r="B149" s="42"/>
      <c r="C149" s="43"/>
      <c r="D149" s="28" t="s">
        <v>51</v>
      </c>
      <c r="E149" s="20" t="s">
        <v>14</v>
      </c>
      <c r="F149" s="29">
        <v>6</v>
      </c>
      <c r="G149" s="29">
        <v>4</v>
      </c>
      <c r="H149" s="29">
        <v>2</v>
      </c>
      <c r="I149" s="29">
        <v>3</v>
      </c>
      <c r="J149" s="29">
        <v>3</v>
      </c>
      <c r="K149" s="29">
        <v>5</v>
      </c>
      <c r="L149" s="29">
        <v>3</v>
      </c>
      <c r="M149" s="29">
        <v>2</v>
      </c>
      <c r="N149" s="29">
        <v>3</v>
      </c>
      <c r="O149" s="29">
        <v>4</v>
      </c>
      <c r="P149" s="29">
        <v>1</v>
      </c>
      <c r="Q149" s="30"/>
      <c r="R149" s="37">
        <f>IF(D149="","",SUM(F149:P149)-(Q149))*3</f>
        <v>108</v>
      </c>
      <c r="S149" s="45">
        <f>SUM(R147:R150)+S148</f>
        <v>405</v>
      </c>
      <c r="T149" s="45"/>
      <c r="U149" s="39">
        <f>SUM(F149:H149)</f>
        <v>12</v>
      </c>
    </row>
    <row r="150" spans="1:21" ht="15.75" customHeight="1">
      <c r="A150" s="41"/>
      <c r="B150" s="42"/>
      <c r="C150" s="43"/>
      <c r="D150" s="28" t="s">
        <v>95</v>
      </c>
      <c r="E150" s="22" t="s">
        <v>15</v>
      </c>
      <c r="F150" s="32">
        <v>6</v>
      </c>
      <c r="G150" s="32">
        <v>5</v>
      </c>
      <c r="H150" s="32">
        <v>2</v>
      </c>
      <c r="I150" s="32">
        <v>3</v>
      </c>
      <c r="J150" s="32">
        <v>3</v>
      </c>
      <c r="K150" s="32">
        <v>6</v>
      </c>
      <c r="L150" s="32">
        <v>2</v>
      </c>
      <c r="M150" s="32">
        <v>3</v>
      </c>
      <c r="N150" s="32">
        <v>3</v>
      </c>
      <c r="O150" s="32">
        <v>3</v>
      </c>
      <c r="P150" s="32">
        <v>1</v>
      </c>
      <c r="Q150" s="33"/>
      <c r="R150" s="37">
        <f>IF(D150="","",SUM(F150:P150)-(Q150))*3</f>
        <v>111</v>
      </c>
      <c r="S150" s="45"/>
      <c r="T150" s="45"/>
      <c r="U150" s="39">
        <f>SUM(F150:H150)</f>
        <v>13</v>
      </c>
    </row>
    <row r="151" spans="1:21" ht="15.75" customHeight="1">
      <c r="A151" s="41"/>
      <c r="B151" s="42"/>
      <c r="C151" s="27"/>
      <c r="D151" s="46" t="s">
        <v>26</v>
      </c>
      <c r="E151" s="46"/>
      <c r="F151" s="32">
        <f aca="true" t="shared" si="29" ref="F151:P151">SUM(F147:F150)</f>
        <v>21</v>
      </c>
      <c r="G151" s="32">
        <f t="shared" si="29"/>
        <v>13</v>
      </c>
      <c r="H151" s="32">
        <f t="shared" si="29"/>
        <v>7</v>
      </c>
      <c r="I151" s="32">
        <f t="shared" si="29"/>
        <v>11</v>
      </c>
      <c r="J151" s="32">
        <f t="shared" si="29"/>
        <v>15</v>
      </c>
      <c r="K151" s="32">
        <f t="shared" si="29"/>
        <v>20</v>
      </c>
      <c r="L151" s="32">
        <f t="shared" si="29"/>
        <v>11</v>
      </c>
      <c r="M151" s="32">
        <f t="shared" si="29"/>
        <v>10</v>
      </c>
      <c r="N151" s="32">
        <f t="shared" si="29"/>
        <v>12</v>
      </c>
      <c r="O151" s="32">
        <f t="shared" si="29"/>
        <v>12</v>
      </c>
      <c r="P151" s="32">
        <f t="shared" si="29"/>
        <v>3</v>
      </c>
      <c r="Q151" s="32"/>
      <c r="R151" s="32"/>
      <c r="S151" s="23"/>
      <c r="T151" s="24"/>
      <c r="U151" s="40">
        <f>SUM(U147:U150)</f>
        <v>41</v>
      </c>
    </row>
    <row r="152" spans="2:21" ht="15.7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1"/>
      <c r="T152" s="1"/>
      <c r="U152" s="1"/>
    </row>
    <row r="153" spans="2:21" ht="15.7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S153" s="1"/>
      <c r="T153" s="1"/>
      <c r="U153" s="1"/>
    </row>
    <row r="154" spans="2:21" ht="15.7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S154" s="1"/>
      <c r="T154" s="1"/>
      <c r="U154" s="1"/>
    </row>
    <row r="155" spans="2:21" ht="15.7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1"/>
      <c r="T155" s="1"/>
      <c r="U155" s="1"/>
    </row>
    <row r="156" spans="2:21" ht="15.7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1"/>
      <c r="T156" s="1"/>
      <c r="U156" s="1"/>
    </row>
    <row r="157" spans="2:21" ht="15.7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1"/>
      <c r="T157" s="1"/>
      <c r="U157" s="1"/>
    </row>
    <row r="158" spans="2:21" ht="15.7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T158" s="1"/>
      <c r="U158" s="1"/>
    </row>
    <row r="159" spans="2:21" ht="15.7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T159" s="1"/>
      <c r="U159" s="1"/>
    </row>
    <row r="160" spans="2:21" ht="15.7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T160" s="1"/>
      <c r="U160" s="1"/>
    </row>
    <row r="161" spans="2:21" ht="15.7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T161" s="1"/>
      <c r="U161" s="1"/>
    </row>
    <row r="162" spans="2:21" ht="15.7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T162" s="1"/>
      <c r="U162" s="1"/>
    </row>
    <row r="163" spans="2:21" ht="15.7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T163" s="1"/>
      <c r="U163" s="1"/>
    </row>
    <row r="164" spans="2:21" ht="15.7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/>
    </row>
    <row r="165" spans="2:21" ht="15.7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/>
    </row>
    <row r="166" spans="2:21" ht="15.7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T166" s="1"/>
      <c r="U166" s="1"/>
    </row>
    <row r="167" spans="2:21" ht="15.7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T167" s="1"/>
      <c r="U167" s="1"/>
    </row>
    <row r="168" spans="2:21" ht="15.7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T168" s="1"/>
      <c r="U168" s="1"/>
    </row>
    <row r="169" spans="2:21" ht="15.7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T169" s="1"/>
      <c r="U169" s="1"/>
    </row>
    <row r="170" spans="2:21" ht="15.7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T170" s="1"/>
      <c r="U170" s="1"/>
    </row>
    <row r="171" spans="2:21" ht="15.7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T171" s="1"/>
      <c r="U171" s="1"/>
    </row>
    <row r="172" spans="2:21" ht="15.7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T172" s="1"/>
      <c r="U172" s="1"/>
    </row>
    <row r="173" spans="2:21" ht="15.7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T173" s="1"/>
      <c r="U173" s="1"/>
    </row>
    <row r="174" spans="2:21" ht="15.7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T174" s="1"/>
      <c r="U174" s="1"/>
    </row>
    <row r="175" spans="2:21" ht="15.7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T175" s="1"/>
      <c r="U175" s="1"/>
    </row>
    <row r="176" spans="2:21" ht="15.7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T176" s="1"/>
      <c r="U176" s="1"/>
    </row>
    <row r="177" spans="2:21" ht="15.7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T177" s="1"/>
      <c r="U177" s="1"/>
    </row>
    <row r="178" spans="2:21" ht="15.7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T178" s="1"/>
      <c r="U178" s="1"/>
    </row>
    <row r="179" spans="2:21" ht="15.7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T179" s="1"/>
      <c r="U179" s="1"/>
    </row>
    <row r="180" spans="2:21" ht="15.7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T180" s="1"/>
      <c r="U180" s="1"/>
    </row>
    <row r="181" spans="2:21" ht="15.75" customHeight="1"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T181" s="1"/>
      <c r="U181" s="1"/>
    </row>
    <row r="182" spans="2:21" ht="15.75" customHeight="1"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T182" s="1"/>
      <c r="U182" s="1"/>
    </row>
    <row r="183" spans="2:21" ht="15.75" customHeight="1"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T183" s="1"/>
      <c r="U183" s="1"/>
    </row>
    <row r="184" spans="2:21" ht="15.75" customHeight="1"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</row>
    <row r="185" spans="2:21" ht="15.75" customHeight="1"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</row>
    <row r="186" spans="2:21" ht="15.75" customHeight="1"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T186" s="1"/>
      <c r="U186" s="1"/>
    </row>
    <row r="187" spans="2:21" ht="15.75" customHeight="1"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T187" s="1"/>
      <c r="U187" s="1"/>
    </row>
    <row r="188" spans="2:21" ht="15.75" customHeight="1"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T188" s="1"/>
      <c r="U188" s="1"/>
    </row>
    <row r="189" spans="2:21" ht="15.75" customHeight="1"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T189" s="1"/>
      <c r="U189" s="1"/>
    </row>
    <row r="190" spans="2:21" ht="15.75" customHeight="1"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T190" s="1"/>
      <c r="U190" s="1"/>
    </row>
    <row r="191" spans="2:21" ht="15.75" customHeight="1"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T191" s="1"/>
      <c r="U191" s="1"/>
    </row>
    <row r="192" spans="2:21" ht="15.75" customHeight="1"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T192" s="1"/>
      <c r="U192" s="1"/>
    </row>
    <row r="193" spans="2:21" ht="15.75" customHeight="1"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T193" s="1"/>
      <c r="U193" s="1"/>
    </row>
    <row r="194" spans="2:21" ht="15.75" customHeight="1"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T194" s="1"/>
      <c r="U194" s="1"/>
    </row>
    <row r="195" spans="2:21" ht="15.75" customHeight="1"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T195" s="1"/>
      <c r="U195" s="1"/>
    </row>
    <row r="196" spans="2:21" ht="15.75" customHeight="1"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T196" s="1"/>
      <c r="U196" s="1"/>
    </row>
    <row r="197" spans="2:21" ht="15.75" customHeight="1"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T197" s="1"/>
      <c r="U197" s="1"/>
    </row>
    <row r="198" spans="2:21" ht="15.75" customHeight="1"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T198" s="1"/>
      <c r="U198" s="1"/>
    </row>
    <row r="199" spans="2:21" ht="15.75" customHeight="1"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T199" s="1"/>
      <c r="U199" s="1"/>
    </row>
    <row r="200" spans="2:21" ht="15.75" customHeight="1"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T200" s="1"/>
      <c r="U200" s="1"/>
    </row>
    <row r="201" spans="2:21" ht="15.75" customHeight="1"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T201" s="1"/>
      <c r="U201" s="1"/>
    </row>
    <row r="202" spans="2:21" ht="15.75" customHeight="1"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T202" s="1"/>
      <c r="U202" s="1"/>
    </row>
    <row r="203" spans="2:21" ht="15.75" customHeight="1"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T203" s="1"/>
      <c r="U203" s="1"/>
    </row>
    <row r="204" spans="2:21" ht="15.75" customHeight="1"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T204" s="1"/>
      <c r="U204" s="1"/>
    </row>
    <row r="205" spans="2:21" ht="15.75" customHeight="1"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T205" s="1"/>
      <c r="U205" s="1"/>
    </row>
    <row r="206" spans="2:21" ht="15.75" customHeight="1"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</row>
    <row r="207" spans="2:21" ht="15.75" customHeight="1"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</row>
    <row r="208" spans="2:21" ht="15.75" customHeight="1"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</row>
    <row r="209" spans="2:21" ht="15.75" customHeight="1"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T209" s="1"/>
      <c r="U209" s="1"/>
    </row>
    <row r="210" spans="2:21" ht="15.75" customHeight="1"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T210" s="1"/>
      <c r="U210" s="1"/>
    </row>
    <row r="211" spans="2:21" ht="15.75" customHeight="1"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T211" s="1"/>
      <c r="U211" s="1"/>
    </row>
    <row r="212" spans="2:21" ht="15.75" customHeight="1"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T212" s="1"/>
      <c r="U212" s="1"/>
    </row>
    <row r="213" spans="2:21" ht="15.75" customHeight="1"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T213" s="1"/>
      <c r="U213" s="1"/>
    </row>
    <row r="214" spans="2:21" ht="15.75" customHeight="1"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T214" s="1"/>
      <c r="U214" s="1"/>
    </row>
    <row r="215" spans="2:21" ht="15.75" customHeight="1"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T215" s="1"/>
      <c r="U215" s="1"/>
    </row>
    <row r="216" spans="2:21" ht="15.75" customHeight="1"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T216" s="1"/>
      <c r="U216" s="1"/>
    </row>
    <row r="217" spans="2:21" ht="15.75" customHeight="1"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T217" s="1"/>
      <c r="U217" s="1"/>
    </row>
    <row r="218" spans="2:21" ht="15.75" customHeight="1"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T218" s="1"/>
      <c r="U218" s="1"/>
    </row>
    <row r="219" spans="2:21" ht="15.75" customHeight="1"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T219" s="1"/>
      <c r="U219" s="1"/>
    </row>
    <row r="220" spans="2:21" ht="15.75" customHeight="1"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T220" s="1"/>
      <c r="U220" s="1"/>
    </row>
    <row r="221" spans="2:21" ht="15.75" customHeight="1"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T221" s="1"/>
      <c r="U221" s="1"/>
    </row>
    <row r="222" spans="2:21" ht="15.75" customHeight="1"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T222" s="1"/>
      <c r="U222" s="1"/>
    </row>
    <row r="223" spans="2:21" ht="15.75" customHeight="1"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T223" s="1"/>
      <c r="U223" s="1"/>
    </row>
    <row r="224" spans="2:21" ht="15.75" customHeight="1"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T224" s="1"/>
      <c r="U224" s="1"/>
    </row>
    <row r="225" spans="2:21" ht="15.75" customHeight="1"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T225" s="1"/>
      <c r="U225" s="1"/>
    </row>
    <row r="226" spans="2:21" ht="15.75" customHeight="1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T226" s="1"/>
      <c r="U226" s="1"/>
    </row>
    <row r="227" spans="2:21" ht="15.75" customHeight="1"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T227" s="1"/>
      <c r="U227" s="1"/>
    </row>
    <row r="228" spans="2:21" ht="15.75" customHeight="1"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T228" s="1"/>
      <c r="U228" s="1"/>
    </row>
    <row r="229" spans="2:21" ht="15.75" customHeight="1"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T229" s="1"/>
      <c r="U229" s="1"/>
    </row>
    <row r="230" spans="2:21" ht="15.75" customHeight="1"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T230" s="1"/>
      <c r="U230" s="1"/>
    </row>
    <row r="231" spans="2:21" ht="15.75" customHeight="1"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</row>
    <row r="232" spans="2:21" ht="15.75" customHeight="1"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T232" s="1"/>
      <c r="U232" s="1"/>
    </row>
    <row r="233" spans="2:21" ht="15.75" customHeight="1"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T233" s="1"/>
      <c r="U233" s="1"/>
    </row>
    <row r="234" spans="2:21" ht="15.75" customHeight="1"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T234" s="1"/>
      <c r="U234" s="1"/>
    </row>
    <row r="235" spans="2:21" ht="15.75" customHeight="1"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T235" s="1"/>
      <c r="U235" s="1"/>
    </row>
    <row r="236" spans="2:21" ht="15.75" customHeight="1"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T236" s="1"/>
      <c r="U236" s="1"/>
    </row>
    <row r="237" spans="2:21" ht="15.75" customHeight="1"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T237" s="1"/>
      <c r="U237" s="1"/>
    </row>
    <row r="238" spans="2:21" ht="15.75" customHeight="1"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T238" s="1"/>
      <c r="U238" s="1"/>
    </row>
    <row r="239" spans="2:21" ht="15.75" customHeight="1"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T239" s="1"/>
      <c r="U239" s="1"/>
    </row>
    <row r="240" spans="2:21" ht="15.75" customHeight="1"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T240" s="1"/>
      <c r="U240" s="1"/>
    </row>
    <row r="241" spans="2:21" ht="15.75" customHeight="1"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T241" s="1"/>
      <c r="U241" s="1"/>
    </row>
    <row r="242" spans="2:21" ht="15.75" customHeight="1"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T242" s="1"/>
      <c r="U242" s="1"/>
    </row>
    <row r="243" spans="2:21" ht="15.75" customHeight="1"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T243" s="1"/>
      <c r="U243" s="1"/>
    </row>
    <row r="244" spans="2:21" ht="15.75" customHeight="1"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T244" s="1"/>
      <c r="U244" s="1"/>
    </row>
    <row r="245" spans="2:21" ht="15.75" customHeight="1"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T245" s="1"/>
      <c r="U245" s="1"/>
    </row>
    <row r="246" spans="2:21" ht="15.75" customHeight="1"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T246" s="1"/>
      <c r="U246" s="1"/>
    </row>
    <row r="247" spans="2:21" ht="15.75" customHeight="1"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T247" s="1"/>
      <c r="U247" s="1"/>
    </row>
    <row r="248" spans="2:21" ht="15.75" customHeight="1"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T248" s="1"/>
      <c r="U248" s="1"/>
    </row>
    <row r="249" spans="2:21" ht="15.75" customHeight="1"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T249" s="1"/>
      <c r="U249" s="1"/>
    </row>
    <row r="250" spans="2:21" ht="15.75" customHeight="1"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T250" s="1"/>
      <c r="U250" s="1"/>
    </row>
    <row r="251" spans="2:21" ht="15.75" customHeight="1"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T251" s="1"/>
      <c r="U251" s="1"/>
    </row>
    <row r="252" spans="2:21" ht="15.75" customHeight="1"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T252" s="1"/>
      <c r="U252" s="1"/>
    </row>
    <row r="253" spans="2:21" ht="15.75" customHeight="1"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T253" s="1"/>
      <c r="U253" s="1"/>
    </row>
    <row r="254" spans="2:21" ht="15.75" customHeight="1"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T254" s="1"/>
      <c r="U254" s="1"/>
    </row>
    <row r="255" spans="2:21" ht="15.75" customHeight="1"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T255" s="1"/>
      <c r="U255" s="1"/>
    </row>
    <row r="256" spans="2:21" ht="15.75" customHeight="1"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T256" s="1"/>
      <c r="U256" s="1"/>
    </row>
    <row r="257" spans="2:21" ht="15.75" customHeight="1"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T257" s="1"/>
      <c r="U257" s="1"/>
    </row>
    <row r="258" spans="2:21" ht="15.75" customHeight="1"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T258" s="1"/>
      <c r="U258" s="1"/>
    </row>
    <row r="259" spans="2:21" ht="15.75" customHeight="1"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T259" s="1"/>
      <c r="U259" s="1"/>
    </row>
    <row r="260" spans="2:21" ht="15.75" customHeight="1"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T260" s="1"/>
      <c r="U260" s="1"/>
    </row>
    <row r="261" spans="2:21" ht="15.75" customHeight="1"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T261" s="1"/>
      <c r="U261" s="1"/>
    </row>
    <row r="262" spans="2:21" ht="15.75" customHeight="1"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T262" s="1"/>
      <c r="U262" s="1"/>
    </row>
    <row r="263" spans="2:21" ht="15.75" customHeight="1"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T263" s="1"/>
      <c r="U263" s="1"/>
    </row>
    <row r="264" spans="2:21" ht="15.75" customHeight="1"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T264" s="1"/>
      <c r="U264" s="1"/>
    </row>
    <row r="265" spans="2:21" ht="15.75" customHeight="1"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T265" s="1"/>
      <c r="U265" s="1"/>
    </row>
    <row r="266" spans="2:21" ht="15.75" customHeight="1"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T266" s="1"/>
      <c r="U266" s="1"/>
    </row>
    <row r="267" spans="2:21" ht="15.75" customHeight="1"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T267" s="1"/>
      <c r="U267" s="1"/>
    </row>
    <row r="268" spans="2:21" ht="15.75" customHeight="1"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T268" s="1"/>
      <c r="U268" s="1"/>
    </row>
    <row r="269" spans="2:21" ht="15.75" customHeight="1"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T269" s="1"/>
      <c r="U269" s="1"/>
    </row>
    <row r="270" spans="2:21" ht="15.75" customHeight="1"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T270" s="1"/>
      <c r="U270" s="1"/>
    </row>
    <row r="271" spans="2:21" ht="15.75" customHeight="1"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T271" s="1"/>
      <c r="U271" s="1"/>
    </row>
    <row r="272" spans="2:21" ht="15.75" customHeight="1"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T272" s="1"/>
      <c r="U272" s="1"/>
    </row>
    <row r="273" spans="2:21" ht="15.75" customHeight="1"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T273" s="1"/>
      <c r="U273" s="1"/>
    </row>
    <row r="274" spans="2:21" ht="15.75" customHeight="1"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T274" s="1"/>
      <c r="U274" s="1"/>
    </row>
    <row r="275" spans="2:21" ht="15.75" customHeight="1"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T275" s="1"/>
      <c r="U275" s="1"/>
    </row>
    <row r="276" spans="2:21" ht="15.75" customHeight="1"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T276" s="1"/>
      <c r="U276" s="1"/>
    </row>
    <row r="277" spans="2:21" ht="15.75" customHeight="1"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T277" s="1"/>
      <c r="U277" s="1"/>
    </row>
    <row r="278" spans="2:21" ht="15.75" customHeight="1"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T278" s="1"/>
      <c r="U278" s="1"/>
    </row>
    <row r="279" spans="2:21" ht="15.75" customHeight="1"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T279" s="1"/>
      <c r="U279" s="1"/>
    </row>
    <row r="280" spans="2:21" ht="15.75" customHeight="1"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T280" s="1"/>
      <c r="U280" s="1"/>
    </row>
    <row r="281" spans="2:21" ht="15.75" customHeight="1"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T281" s="1"/>
      <c r="U281" s="1"/>
    </row>
    <row r="282" spans="2:21" ht="15.75" customHeight="1"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T282" s="1"/>
      <c r="U282" s="1"/>
    </row>
    <row r="283" spans="2:21" ht="15.75" customHeight="1"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T283" s="1"/>
      <c r="U283" s="1"/>
    </row>
    <row r="284" spans="2:21" ht="15.75" customHeight="1"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T284" s="1"/>
      <c r="U284" s="1"/>
    </row>
    <row r="285" spans="2:21" ht="15.75" customHeight="1"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T285" s="1"/>
      <c r="U285" s="1"/>
    </row>
    <row r="286" spans="2:21" ht="15.75" customHeight="1"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T286" s="1"/>
      <c r="U286" s="1"/>
    </row>
    <row r="287" spans="2:21" ht="15.75" customHeight="1"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T287" s="1"/>
      <c r="U287" s="1"/>
    </row>
    <row r="288" spans="2:21" ht="15.75" customHeight="1"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T288" s="1"/>
      <c r="U288" s="1"/>
    </row>
    <row r="289" spans="2:21" ht="15.75" customHeight="1"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T289" s="1"/>
      <c r="U289" s="1"/>
    </row>
    <row r="290" spans="2:21" ht="15.75" customHeight="1"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T290" s="1"/>
      <c r="U290" s="1"/>
    </row>
    <row r="291" spans="2:21" ht="15.75" customHeight="1"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T291" s="1"/>
      <c r="U291" s="1"/>
    </row>
  </sheetData>
  <sheetProtection selectLockedCells="1" selectUnlockedCells="1"/>
  <mergeCells count="180">
    <mergeCell ref="A147:A151"/>
    <mergeCell ref="B147:B151"/>
    <mergeCell ref="C147:C150"/>
    <mergeCell ref="T147:T148"/>
    <mergeCell ref="S149:T150"/>
    <mergeCell ref="D151:E151"/>
    <mergeCell ref="A142:A146"/>
    <mergeCell ref="B142:B146"/>
    <mergeCell ref="C142:C145"/>
    <mergeCell ref="T142:T143"/>
    <mergeCell ref="S144:T145"/>
    <mergeCell ref="D146:E146"/>
    <mergeCell ref="A137:A141"/>
    <mergeCell ref="B137:B141"/>
    <mergeCell ref="C137:C140"/>
    <mergeCell ref="T137:T138"/>
    <mergeCell ref="S139:T140"/>
    <mergeCell ref="D141:E141"/>
    <mergeCell ref="A132:A136"/>
    <mergeCell ref="B132:B136"/>
    <mergeCell ref="C132:C135"/>
    <mergeCell ref="T132:T133"/>
    <mergeCell ref="S134:T135"/>
    <mergeCell ref="D136:E136"/>
    <mergeCell ref="A127:A131"/>
    <mergeCell ref="B127:B131"/>
    <mergeCell ref="C127:C130"/>
    <mergeCell ref="T127:T128"/>
    <mergeCell ref="S129:T130"/>
    <mergeCell ref="D131:E131"/>
    <mergeCell ref="A122:A126"/>
    <mergeCell ref="B122:B126"/>
    <mergeCell ref="C122:C125"/>
    <mergeCell ref="T122:T123"/>
    <mergeCell ref="S124:T125"/>
    <mergeCell ref="D126:E126"/>
    <mergeCell ref="A117:A121"/>
    <mergeCell ref="B117:B121"/>
    <mergeCell ref="C117:C120"/>
    <mergeCell ref="T117:T118"/>
    <mergeCell ref="S119:T120"/>
    <mergeCell ref="D121:E121"/>
    <mergeCell ref="A112:A116"/>
    <mergeCell ref="B112:B116"/>
    <mergeCell ref="C112:C115"/>
    <mergeCell ref="T112:T113"/>
    <mergeCell ref="S114:T115"/>
    <mergeCell ref="D116:E116"/>
    <mergeCell ref="A107:A111"/>
    <mergeCell ref="B107:B111"/>
    <mergeCell ref="C107:C110"/>
    <mergeCell ref="T107:T108"/>
    <mergeCell ref="S109:T110"/>
    <mergeCell ref="D111:E111"/>
    <mergeCell ref="A102:A106"/>
    <mergeCell ref="B102:B106"/>
    <mergeCell ref="C102:C105"/>
    <mergeCell ref="T102:T103"/>
    <mergeCell ref="S104:T105"/>
    <mergeCell ref="D106:E106"/>
    <mergeCell ref="A97:A101"/>
    <mergeCell ref="B97:B101"/>
    <mergeCell ref="C97:C100"/>
    <mergeCell ref="T97:T98"/>
    <mergeCell ref="S99:T100"/>
    <mergeCell ref="D101:E101"/>
    <mergeCell ref="A92:A96"/>
    <mergeCell ref="B92:B96"/>
    <mergeCell ref="C92:C95"/>
    <mergeCell ref="T92:T93"/>
    <mergeCell ref="S94:T95"/>
    <mergeCell ref="D96:E96"/>
    <mergeCell ref="A87:A91"/>
    <mergeCell ref="B87:B91"/>
    <mergeCell ref="C87:C90"/>
    <mergeCell ref="T87:T88"/>
    <mergeCell ref="S89:T90"/>
    <mergeCell ref="D91:E91"/>
    <mergeCell ref="A82:A86"/>
    <mergeCell ref="B82:B86"/>
    <mergeCell ref="C82:C85"/>
    <mergeCell ref="T82:T83"/>
    <mergeCell ref="S84:T85"/>
    <mergeCell ref="D86:E86"/>
    <mergeCell ref="A77:A81"/>
    <mergeCell ref="B77:B81"/>
    <mergeCell ref="C77:C80"/>
    <mergeCell ref="T77:T78"/>
    <mergeCell ref="S79:T80"/>
    <mergeCell ref="D81:E81"/>
    <mergeCell ref="A72:A76"/>
    <mergeCell ref="B72:B76"/>
    <mergeCell ref="C72:C75"/>
    <mergeCell ref="T72:T73"/>
    <mergeCell ref="S74:T75"/>
    <mergeCell ref="D76:E76"/>
    <mergeCell ref="A67:A71"/>
    <mergeCell ref="B67:B71"/>
    <mergeCell ref="C67:C70"/>
    <mergeCell ref="T67:T68"/>
    <mergeCell ref="S69:T70"/>
    <mergeCell ref="D71:E71"/>
    <mergeCell ref="A62:A66"/>
    <mergeCell ref="B62:B66"/>
    <mergeCell ref="C62:C65"/>
    <mergeCell ref="T62:T63"/>
    <mergeCell ref="S64:T65"/>
    <mergeCell ref="D66:E66"/>
    <mergeCell ref="A57:A61"/>
    <mergeCell ref="B57:B61"/>
    <mergeCell ref="C57:C60"/>
    <mergeCell ref="T57:T58"/>
    <mergeCell ref="S59:T60"/>
    <mergeCell ref="D61:E61"/>
    <mergeCell ref="A52:A56"/>
    <mergeCell ref="B52:B56"/>
    <mergeCell ref="C52:C55"/>
    <mergeCell ref="T52:T53"/>
    <mergeCell ref="S54:T55"/>
    <mergeCell ref="D56:E56"/>
    <mergeCell ref="A47:A51"/>
    <mergeCell ref="B47:B51"/>
    <mergeCell ref="C47:C50"/>
    <mergeCell ref="T47:T48"/>
    <mergeCell ref="S49:T50"/>
    <mergeCell ref="D51:E51"/>
    <mergeCell ref="A42:A46"/>
    <mergeCell ref="B42:B46"/>
    <mergeCell ref="C42:C45"/>
    <mergeCell ref="T42:T43"/>
    <mergeCell ref="S44:T45"/>
    <mergeCell ref="D46:E46"/>
    <mergeCell ref="A37:A41"/>
    <mergeCell ref="B37:B41"/>
    <mergeCell ref="C37:C40"/>
    <mergeCell ref="T37:T38"/>
    <mergeCell ref="S39:T40"/>
    <mergeCell ref="D41:E41"/>
    <mergeCell ref="A32:A36"/>
    <mergeCell ref="B32:B36"/>
    <mergeCell ref="C32:C35"/>
    <mergeCell ref="T32:T33"/>
    <mergeCell ref="S34:T35"/>
    <mergeCell ref="D36:E36"/>
    <mergeCell ref="A27:A31"/>
    <mergeCell ref="B27:B31"/>
    <mergeCell ref="C27:C30"/>
    <mergeCell ref="T27:T28"/>
    <mergeCell ref="S29:T30"/>
    <mergeCell ref="D31:E31"/>
    <mergeCell ref="A22:A26"/>
    <mergeCell ref="B22:B26"/>
    <mergeCell ref="C22:C25"/>
    <mergeCell ref="T22:T23"/>
    <mergeCell ref="S24:T25"/>
    <mergeCell ref="D26:E26"/>
    <mergeCell ref="A17:A21"/>
    <mergeCell ref="B17:B21"/>
    <mergeCell ref="C17:C20"/>
    <mergeCell ref="T17:T18"/>
    <mergeCell ref="S19:T20"/>
    <mergeCell ref="D21:E21"/>
    <mergeCell ref="A12:A16"/>
    <mergeCell ref="B12:B16"/>
    <mergeCell ref="C12:C15"/>
    <mergeCell ref="T12:T13"/>
    <mergeCell ref="S14:T15"/>
    <mergeCell ref="D16:E16"/>
    <mergeCell ref="A7:A11"/>
    <mergeCell ref="B7:B11"/>
    <mergeCell ref="C7:C10"/>
    <mergeCell ref="T7:T8"/>
    <mergeCell ref="S9:T10"/>
    <mergeCell ref="D11:E11"/>
    <mergeCell ref="A2:A6"/>
    <mergeCell ref="B2:B6"/>
    <mergeCell ref="C2:C5"/>
    <mergeCell ref="T2:T3"/>
    <mergeCell ref="S4:T5"/>
    <mergeCell ref="D6:E6"/>
  </mergeCells>
  <printOptions gridLines="1"/>
  <pageMargins left="0.5097222222222222" right="0.1597222222222222" top="0.44027777777777777" bottom="0.2798611111111111" header="0.5118055555555555" footer="0.5118055555555555"/>
  <pageSetup horizontalDpi="300" verticalDpi="3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2017-12-02T18:09:03Z</cp:lastPrinted>
  <dcterms:created xsi:type="dcterms:W3CDTF">2017-11-11T08:25:07Z</dcterms:created>
  <dcterms:modified xsi:type="dcterms:W3CDTF">2017-12-02T19:48:13Z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